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第24回全国社会人クラブ対抗バドミントン選手権大会\申込書関係\"/>
    </mc:Choice>
  </mc:AlternateContent>
  <xr:revisionPtr revIDLastSave="0" documentId="13_ncr:1_{B7367B42-0290-46FD-9681-AE63DEA67096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見本とお願い" sheetId="53" r:id="rId1"/>
    <sheet name="一般男子 " sheetId="46" r:id="rId2"/>
    <sheet name="一般男子_予備" sheetId="47" r:id="rId3"/>
    <sheet name="一般女子" sheetId="48" r:id="rId4"/>
    <sheet name="一般女子_予備" sheetId="50" r:id="rId5"/>
    <sheet name="一般混合" sheetId="51" r:id="rId6"/>
    <sheet name="一般混合_予備" sheetId="52" r:id="rId7"/>
    <sheet name="成年男子" sheetId="20" r:id="rId8"/>
    <sheet name="成年男子_予備" sheetId="28" r:id="rId9"/>
    <sheet name="壮年男子A" sheetId="29" r:id="rId10"/>
    <sheet name="壮年男子A_予備" sheetId="30" r:id="rId11"/>
    <sheet name="壮年男子B" sheetId="31" r:id="rId12"/>
    <sheet name="壮年男子B_予備" sheetId="32" r:id="rId13"/>
    <sheet name="成年女子" sheetId="36" r:id="rId14"/>
    <sheet name="成年女子_予備" sheetId="37" r:id="rId15"/>
    <sheet name="壮年女子" sheetId="38" r:id="rId16"/>
    <sheet name="壮年女子_予備" sheetId="39" r:id="rId17"/>
    <sheet name="年代別混合A" sheetId="40" r:id="rId18"/>
    <sheet name="年代別混合A_予備" sheetId="41" r:id="rId19"/>
    <sheet name="年代別混合B" sheetId="42" r:id="rId20"/>
    <sheet name="年代別混合B_予備" sheetId="43" r:id="rId21"/>
    <sheet name="年代別混合C" sheetId="44" r:id="rId22"/>
    <sheet name="年代別混合C_予備" sheetId="45" r:id="rId23"/>
    <sheet name="参加料納入表" sheetId="15" r:id="rId24"/>
  </sheets>
  <externalReferences>
    <externalReference r:id="rId25"/>
  </externalReferences>
  <definedNames>
    <definedName name="_xlnm.Print_Area" localSheetId="5">一般混合!$A$1:$K$48</definedName>
    <definedName name="_xlnm.Print_Area" localSheetId="6">一般混合_予備!$A$1:$K$48</definedName>
    <definedName name="_xlnm.Print_Area" localSheetId="3">一般女子!$A$1:$K$48</definedName>
    <definedName name="_xlnm.Print_Area" localSheetId="4">一般女子_予備!$A$1:$K$48</definedName>
    <definedName name="_xlnm.Print_Area" localSheetId="1">'一般男子 '!$A$1:$K$48</definedName>
    <definedName name="_xlnm.Print_Area" localSheetId="2">一般男子_予備!$A$1:$K$48</definedName>
    <definedName name="_xlnm.Print_Area" localSheetId="0">見本とお願い!$A$1:$K$53</definedName>
    <definedName name="_xlnm.Print_Area" localSheetId="23">参加料納入表!$A$1:$S$35</definedName>
    <definedName name="_xlnm.Print_Area" localSheetId="13">成年女子!$A$1:$K$48</definedName>
    <definedName name="_xlnm.Print_Area" localSheetId="14">成年女子_予備!$A$1:$K$48</definedName>
    <definedName name="_xlnm.Print_Area" localSheetId="7">成年男子!$A$1:$K$48</definedName>
    <definedName name="_xlnm.Print_Area" localSheetId="8">成年男子_予備!$A$1:$K$48</definedName>
    <definedName name="_xlnm.Print_Area" localSheetId="15">壮年女子!$A$1:$K$48</definedName>
    <definedName name="_xlnm.Print_Area" localSheetId="16">壮年女子_予備!$A$1:$K$48</definedName>
    <definedName name="_xlnm.Print_Area" localSheetId="9">壮年男子A!$A$1:$K$48</definedName>
    <definedName name="_xlnm.Print_Area" localSheetId="10">壮年男子A_予備!$A$1:$K$48</definedName>
    <definedName name="_xlnm.Print_Area" localSheetId="11">壮年男子B!$A$1:$K$48</definedName>
    <definedName name="_xlnm.Print_Area" localSheetId="12">壮年男子B_予備!$A$1:$K$48</definedName>
    <definedName name="_xlnm.Print_Area" localSheetId="17">年代別混合A!$A$1:$K$48</definedName>
    <definedName name="_xlnm.Print_Area" localSheetId="18">年代別混合A_予備!$A$1:$K$48</definedName>
    <definedName name="_xlnm.Print_Area" localSheetId="19">年代別混合B!$A$1:$K$48</definedName>
    <definedName name="_xlnm.Print_Area" localSheetId="20">年代別混合B_予備!$A$1:$K$48</definedName>
    <definedName name="_xlnm.Print_Area" localSheetId="21">年代別混合C!$A$1:$K$48</definedName>
    <definedName name="_xlnm.Print_Area" localSheetId="22">年代別混合C_予備!$A$1:$K$48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45" l="1"/>
  <c r="C52" i="44"/>
  <c r="C52" i="43"/>
  <c r="C52" i="42"/>
  <c r="C52" i="41"/>
  <c r="C52" i="40"/>
  <c r="C52" i="39"/>
  <c r="C52" i="38"/>
  <c r="C52" i="37"/>
  <c r="C52" i="36"/>
  <c r="C52" i="32"/>
  <c r="C52" i="31"/>
  <c r="C52" i="30"/>
  <c r="C52" i="29"/>
  <c r="C52" i="28"/>
  <c r="C52" i="20"/>
  <c r="C52" i="52"/>
  <c r="C52" i="51"/>
  <c r="C52" i="50"/>
  <c r="C52" i="48"/>
  <c r="C52" i="47"/>
  <c r="A1" i="20"/>
  <c r="A1" i="31" s="1"/>
  <c r="A1" i="51"/>
  <c r="A1" i="48"/>
  <c r="A1" i="46"/>
  <c r="A1" i="47" s="1"/>
  <c r="C23" i="46"/>
  <c r="I30" i="52"/>
  <c r="I28" i="52"/>
  <c r="I26" i="52"/>
  <c r="D34" i="52"/>
  <c r="D32" i="52"/>
  <c r="D30" i="52"/>
  <c r="D28" i="52"/>
  <c r="D26" i="52"/>
  <c r="I14" i="52"/>
  <c r="I12" i="52"/>
  <c r="I10" i="52"/>
  <c r="D18" i="52"/>
  <c r="D16" i="52"/>
  <c r="D14" i="52"/>
  <c r="D12" i="52"/>
  <c r="D10" i="52"/>
  <c r="I30" i="51"/>
  <c r="I28" i="51"/>
  <c r="I26" i="51"/>
  <c r="D34" i="51"/>
  <c r="D32" i="51"/>
  <c r="D30" i="51"/>
  <c r="D28" i="51"/>
  <c r="D26" i="51"/>
  <c r="I14" i="51"/>
  <c r="I12" i="51"/>
  <c r="I10" i="51"/>
  <c r="D18" i="51"/>
  <c r="D16" i="51"/>
  <c r="D14" i="51"/>
  <c r="D12" i="51"/>
  <c r="D10" i="51"/>
  <c r="E10" i="20"/>
  <c r="E10" i="51"/>
  <c r="E10" i="48"/>
  <c r="E10" i="46"/>
  <c r="H39" i="45"/>
  <c r="H39" i="44"/>
  <c r="H39" i="43"/>
  <c r="H39" i="42"/>
  <c r="H39" i="41"/>
  <c r="H39" i="40"/>
  <c r="H39" i="39"/>
  <c r="H39" i="38"/>
  <c r="H39" i="37"/>
  <c r="H39" i="36"/>
  <c r="H39" i="32"/>
  <c r="H39" i="31"/>
  <c r="H39" i="30"/>
  <c r="H39" i="29"/>
  <c r="H39" i="28"/>
  <c r="H39" i="20"/>
  <c r="H39" i="52"/>
  <c r="H39" i="51"/>
  <c r="H39" i="50"/>
  <c r="H39" i="48"/>
  <c r="H39" i="47"/>
  <c r="H42" i="47"/>
  <c r="C29" i="53"/>
  <c r="F22" i="53"/>
  <c r="E22" i="53"/>
  <c r="D22" i="53"/>
  <c r="B22" i="53"/>
  <c r="B21" i="53"/>
  <c r="K20" i="53"/>
  <c r="J20" i="53"/>
  <c r="I20" i="53"/>
  <c r="H20" i="53"/>
  <c r="F20" i="53"/>
  <c r="E20" i="53"/>
  <c r="D20" i="53"/>
  <c r="B20" i="53"/>
  <c r="H19" i="53"/>
  <c r="B19" i="53"/>
  <c r="K18" i="53"/>
  <c r="J18" i="53"/>
  <c r="I18" i="53"/>
  <c r="H18" i="53"/>
  <c r="F18" i="53"/>
  <c r="E18" i="53"/>
  <c r="D18" i="53"/>
  <c r="B18" i="53"/>
  <c r="H17" i="53"/>
  <c r="B17" i="53"/>
  <c r="K12" i="53"/>
  <c r="J12" i="53"/>
  <c r="I12" i="53"/>
  <c r="H12" i="53"/>
  <c r="F12" i="53"/>
  <c r="E12" i="53"/>
  <c r="D12" i="53"/>
  <c r="B12" i="53"/>
  <c r="H11" i="53"/>
  <c r="B11" i="53"/>
  <c r="K10" i="53"/>
  <c r="J10" i="53"/>
  <c r="I10" i="53"/>
  <c r="H10" i="53"/>
  <c r="F10" i="53"/>
  <c r="D10" i="53"/>
  <c r="B10" i="53"/>
  <c r="H9" i="53"/>
  <c r="B9" i="53"/>
  <c r="H7" i="53"/>
  <c r="C7" i="53"/>
  <c r="C6" i="53"/>
  <c r="C5" i="53"/>
  <c r="H42" i="48"/>
  <c r="I3" i="20"/>
  <c r="B5" i="15" s="1"/>
  <c r="C41" i="46"/>
  <c r="C41" i="28" s="1"/>
  <c r="A39" i="50"/>
  <c r="A39" i="51"/>
  <c r="A39" i="52"/>
  <c r="A39" i="20"/>
  <c r="A39" i="28"/>
  <c r="A39" i="29"/>
  <c r="A39" i="30"/>
  <c r="A39" i="31"/>
  <c r="A39" i="32"/>
  <c r="A39" i="36"/>
  <c r="A39" i="37"/>
  <c r="A39" i="38"/>
  <c r="A39" i="39"/>
  <c r="A39" i="40"/>
  <c r="A39" i="41"/>
  <c r="A39" i="42"/>
  <c r="A39" i="43"/>
  <c r="A39" i="44"/>
  <c r="A39" i="45"/>
  <c r="A39" i="48"/>
  <c r="C41" i="32"/>
  <c r="C41" i="37"/>
  <c r="C41" i="39"/>
  <c r="E48" i="51"/>
  <c r="E46" i="51"/>
  <c r="E46" i="52"/>
  <c r="E44" i="51"/>
  <c r="H42" i="51"/>
  <c r="E48" i="48"/>
  <c r="E46" i="48"/>
  <c r="E46" i="50"/>
  <c r="H42" i="28"/>
  <c r="H42" i="29"/>
  <c r="H42" i="30"/>
  <c r="H42" i="31"/>
  <c r="H42" i="32"/>
  <c r="H42" i="36"/>
  <c r="H42" i="37"/>
  <c r="H42" i="38"/>
  <c r="H42" i="39"/>
  <c r="H42" i="40"/>
  <c r="H42" i="41"/>
  <c r="H42" i="42"/>
  <c r="H42" i="43"/>
  <c r="H42" i="44"/>
  <c r="H42" i="45"/>
  <c r="H42" i="20"/>
  <c r="E48" i="28"/>
  <c r="E48" i="29"/>
  <c r="E48" i="30"/>
  <c r="E48" i="31"/>
  <c r="E48" i="32"/>
  <c r="E48" i="36"/>
  <c r="E48" i="37"/>
  <c r="E48" i="38"/>
  <c r="E48" i="39"/>
  <c r="E48" i="40"/>
  <c r="E48" i="41"/>
  <c r="E48" i="42"/>
  <c r="E48" i="43"/>
  <c r="E48" i="44"/>
  <c r="E48" i="45"/>
  <c r="E48" i="20"/>
  <c r="E46" i="28"/>
  <c r="E46" i="29"/>
  <c r="E46" i="30"/>
  <c r="E46" i="31"/>
  <c r="E46" i="32"/>
  <c r="E46" i="36"/>
  <c r="E46" i="37"/>
  <c r="E46" i="38"/>
  <c r="E46" i="39"/>
  <c r="E46" i="40"/>
  <c r="E46" i="41"/>
  <c r="E46" i="42"/>
  <c r="E46" i="43"/>
  <c r="E46" i="44"/>
  <c r="E46" i="45"/>
  <c r="E46" i="20"/>
  <c r="E44" i="48"/>
  <c r="E44" i="28"/>
  <c r="E44" i="29"/>
  <c r="E44" i="30"/>
  <c r="E44" i="31"/>
  <c r="E44" i="32"/>
  <c r="E44" i="36"/>
  <c r="E44" i="37"/>
  <c r="E44" i="38"/>
  <c r="E44" i="39"/>
  <c r="E44" i="40"/>
  <c r="E44" i="41"/>
  <c r="E44" i="42"/>
  <c r="E44" i="43"/>
  <c r="E44" i="44"/>
  <c r="E44" i="20"/>
  <c r="E44" i="45" s="1"/>
  <c r="I3" i="43"/>
  <c r="I3" i="44"/>
  <c r="I3" i="45"/>
  <c r="I3" i="42"/>
  <c r="I3" i="37"/>
  <c r="I3" i="38"/>
  <c r="I3" i="39"/>
  <c r="I3" i="40"/>
  <c r="I3" i="41"/>
  <c r="I3" i="36"/>
  <c r="I3" i="30"/>
  <c r="I3" i="31"/>
  <c r="I3" i="32"/>
  <c r="I3" i="28"/>
  <c r="I3" i="29"/>
  <c r="I9" i="15"/>
  <c r="N9" i="15"/>
  <c r="Q9" i="15"/>
  <c r="I10" i="15"/>
  <c r="N10" i="15"/>
  <c r="Q10" i="15"/>
  <c r="I11" i="15"/>
  <c r="Q11" i="15" s="1"/>
  <c r="N11" i="15"/>
  <c r="I12" i="15"/>
  <c r="N12" i="15"/>
  <c r="Q12" i="15"/>
  <c r="I13" i="15"/>
  <c r="Q13" i="15" s="1"/>
  <c r="N13" i="15"/>
  <c r="I14" i="15"/>
  <c r="Q14" i="15" s="1"/>
  <c r="N14" i="15"/>
  <c r="I15" i="15"/>
  <c r="Q15" i="15" s="1"/>
  <c r="N15" i="15"/>
  <c r="I16" i="15"/>
  <c r="Q16" i="15" s="1"/>
  <c r="N16" i="15"/>
  <c r="I17" i="15"/>
  <c r="N17" i="15"/>
  <c r="Q17" i="15"/>
  <c r="I18" i="15"/>
  <c r="Q18" i="15" s="1"/>
  <c r="N18" i="15"/>
  <c r="I19" i="15"/>
  <c r="Q19" i="15" s="1"/>
  <c r="N19" i="15"/>
  <c r="E48" i="52"/>
  <c r="E44" i="52"/>
  <c r="H42" i="52"/>
  <c r="F34" i="52"/>
  <c r="E34" i="52"/>
  <c r="B34" i="52"/>
  <c r="B33" i="52"/>
  <c r="F32" i="52"/>
  <c r="E32" i="52"/>
  <c r="B32" i="52"/>
  <c r="B31" i="52"/>
  <c r="K30" i="52"/>
  <c r="J30" i="52"/>
  <c r="H30" i="52"/>
  <c r="F30" i="52"/>
  <c r="E30" i="52"/>
  <c r="B30" i="52"/>
  <c r="H29" i="52"/>
  <c r="B29" i="52"/>
  <c r="K28" i="52"/>
  <c r="J28" i="52"/>
  <c r="H28" i="52"/>
  <c r="F28" i="52"/>
  <c r="E28" i="52"/>
  <c r="B28" i="52"/>
  <c r="H27" i="52"/>
  <c r="B27" i="52"/>
  <c r="K26" i="52"/>
  <c r="J26" i="52"/>
  <c r="H26" i="52"/>
  <c r="F26" i="52"/>
  <c r="E26" i="52"/>
  <c r="B26" i="52"/>
  <c r="H25" i="52"/>
  <c r="B25" i="52"/>
  <c r="H24" i="52"/>
  <c r="C24" i="52"/>
  <c r="C23" i="52"/>
  <c r="C22" i="52"/>
  <c r="F18" i="52"/>
  <c r="E18" i="52"/>
  <c r="B18" i="52"/>
  <c r="B17" i="52"/>
  <c r="F16" i="52"/>
  <c r="E16" i="52"/>
  <c r="B16" i="52"/>
  <c r="B15" i="52"/>
  <c r="K14" i="52"/>
  <c r="J14" i="52"/>
  <c r="H14" i="52"/>
  <c r="F14" i="52"/>
  <c r="E14" i="52"/>
  <c r="B14" i="52"/>
  <c r="H13" i="52"/>
  <c r="B13" i="52"/>
  <c r="K12" i="52"/>
  <c r="J12" i="52"/>
  <c r="H12" i="52"/>
  <c r="F12" i="52"/>
  <c r="E12" i="52"/>
  <c r="B12" i="52"/>
  <c r="H11" i="52"/>
  <c r="B11" i="52"/>
  <c r="K10" i="52"/>
  <c r="J10" i="52"/>
  <c r="H10" i="52"/>
  <c r="F10" i="52"/>
  <c r="E10" i="52"/>
  <c r="B10" i="52"/>
  <c r="H9" i="52"/>
  <c r="B9" i="52"/>
  <c r="H7" i="52"/>
  <c r="C7" i="52"/>
  <c r="C6" i="52"/>
  <c r="C5" i="52"/>
  <c r="A1" i="52"/>
  <c r="F34" i="51"/>
  <c r="E34" i="51"/>
  <c r="B34" i="51"/>
  <c r="B33" i="51"/>
  <c r="F32" i="51"/>
  <c r="E32" i="51"/>
  <c r="B32" i="51"/>
  <c r="B31" i="51"/>
  <c r="K30" i="51"/>
  <c r="J30" i="51"/>
  <c r="H30" i="51"/>
  <c r="F30" i="51"/>
  <c r="E30" i="51"/>
  <c r="B30" i="51"/>
  <c r="H29" i="51"/>
  <c r="B29" i="51"/>
  <c r="K28" i="51"/>
  <c r="J28" i="51"/>
  <c r="H28" i="51"/>
  <c r="F28" i="51"/>
  <c r="E28" i="51"/>
  <c r="B28" i="51"/>
  <c r="H27" i="51"/>
  <c r="B27" i="51"/>
  <c r="K26" i="51"/>
  <c r="J26" i="51"/>
  <c r="H26" i="51"/>
  <c r="F26" i="51"/>
  <c r="E26" i="51"/>
  <c r="B26" i="51"/>
  <c r="H25" i="51"/>
  <c r="B25" i="51"/>
  <c r="H24" i="51"/>
  <c r="C24" i="51"/>
  <c r="C23" i="51"/>
  <c r="C22" i="51"/>
  <c r="F18" i="51"/>
  <c r="E18" i="51"/>
  <c r="B18" i="51"/>
  <c r="B17" i="51"/>
  <c r="F16" i="51"/>
  <c r="E16" i="51"/>
  <c r="B16" i="51"/>
  <c r="B15" i="51"/>
  <c r="K14" i="51"/>
  <c r="J14" i="51"/>
  <c r="H14" i="51"/>
  <c r="F14" i="51"/>
  <c r="E14" i="51"/>
  <c r="B14" i="51"/>
  <c r="H13" i="51"/>
  <c r="B13" i="51"/>
  <c r="K12" i="51"/>
  <c r="J12" i="51"/>
  <c r="H12" i="51"/>
  <c r="F12" i="51"/>
  <c r="E12" i="51"/>
  <c r="B12" i="51"/>
  <c r="H11" i="51"/>
  <c r="B11" i="51"/>
  <c r="K10" i="51"/>
  <c r="J10" i="51"/>
  <c r="H10" i="51"/>
  <c r="F10" i="51"/>
  <c r="B10" i="51"/>
  <c r="H9" i="51"/>
  <c r="B9" i="51"/>
  <c r="H7" i="51"/>
  <c r="C7" i="51"/>
  <c r="C6" i="51"/>
  <c r="C5" i="51"/>
  <c r="E48" i="50"/>
  <c r="E44" i="50"/>
  <c r="H42" i="50"/>
  <c r="F34" i="50"/>
  <c r="E34" i="50"/>
  <c r="B34" i="50"/>
  <c r="B33" i="50"/>
  <c r="F32" i="50"/>
  <c r="E32" i="50"/>
  <c r="B32" i="50"/>
  <c r="B31" i="50"/>
  <c r="F30" i="50"/>
  <c r="E30" i="50"/>
  <c r="B30" i="50"/>
  <c r="B29" i="50"/>
  <c r="K28" i="50"/>
  <c r="J28" i="50"/>
  <c r="H28" i="50"/>
  <c r="F28" i="50"/>
  <c r="E28" i="50"/>
  <c r="B28" i="50"/>
  <c r="H27" i="50"/>
  <c r="B27" i="50"/>
  <c r="K26" i="50"/>
  <c r="J26" i="50"/>
  <c r="H26" i="50"/>
  <c r="F26" i="50"/>
  <c r="E26" i="50"/>
  <c r="B26" i="50"/>
  <c r="H25" i="50"/>
  <c r="B25" i="50"/>
  <c r="H24" i="50"/>
  <c r="C24" i="50"/>
  <c r="C23" i="50"/>
  <c r="C22" i="50"/>
  <c r="F18" i="50"/>
  <c r="E18" i="50"/>
  <c r="B18" i="50"/>
  <c r="B17" i="50"/>
  <c r="F16" i="50"/>
  <c r="E16" i="50"/>
  <c r="B16" i="50"/>
  <c r="B15" i="50"/>
  <c r="F14" i="50"/>
  <c r="E14" i="50"/>
  <c r="B14" i="50"/>
  <c r="B13" i="50"/>
  <c r="K12" i="50"/>
  <c r="J12" i="50"/>
  <c r="H12" i="50"/>
  <c r="F12" i="50"/>
  <c r="E12" i="50"/>
  <c r="B12" i="50"/>
  <c r="H11" i="50"/>
  <c r="B11" i="50"/>
  <c r="K10" i="50"/>
  <c r="J10" i="50"/>
  <c r="H10" i="50"/>
  <c r="F10" i="50"/>
  <c r="E10" i="50"/>
  <c r="B10" i="50"/>
  <c r="H9" i="50"/>
  <c r="B9" i="50"/>
  <c r="H7" i="50"/>
  <c r="C7" i="50"/>
  <c r="C6" i="50"/>
  <c r="C5" i="50"/>
  <c r="F34" i="48"/>
  <c r="E34" i="48"/>
  <c r="B34" i="48"/>
  <c r="B33" i="48"/>
  <c r="F32" i="48"/>
  <c r="E32" i="48"/>
  <c r="B32" i="48"/>
  <c r="B31" i="48"/>
  <c r="F30" i="48"/>
  <c r="E30" i="48"/>
  <c r="B30" i="48"/>
  <c r="B29" i="48"/>
  <c r="K28" i="48"/>
  <c r="J28" i="48"/>
  <c r="H28" i="48"/>
  <c r="F28" i="48"/>
  <c r="E28" i="48"/>
  <c r="B28" i="48"/>
  <c r="H27" i="48"/>
  <c r="B27" i="48"/>
  <c r="K26" i="48"/>
  <c r="J26" i="48"/>
  <c r="H26" i="48"/>
  <c r="F26" i="48"/>
  <c r="E26" i="48"/>
  <c r="B26" i="48"/>
  <c r="H25" i="48"/>
  <c r="B25" i="48"/>
  <c r="H24" i="48"/>
  <c r="C24" i="48"/>
  <c r="C23" i="48"/>
  <c r="C22" i="48"/>
  <c r="F18" i="48"/>
  <c r="E18" i="48"/>
  <c r="B18" i="48"/>
  <c r="B17" i="48"/>
  <c r="F16" i="48"/>
  <c r="E16" i="48"/>
  <c r="B16" i="48"/>
  <c r="B15" i="48"/>
  <c r="F14" i="48"/>
  <c r="E14" i="48"/>
  <c r="B14" i="48"/>
  <c r="B13" i="48"/>
  <c r="K12" i="48"/>
  <c r="J12" i="48"/>
  <c r="H12" i="48"/>
  <c r="F12" i="48"/>
  <c r="E12" i="48"/>
  <c r="B12" i="48"/>
  <c r="H11" i="48"/>
  <c r="B11" i="48"/>
  <c r="K10" i="48"/>
  <c r="J10" i="48"/>
  <c r="H10" i="48"/>
  <c r="F10" i="48"/>
  <c r="B10" i="48"/>
  <c r="H9" i="48"/>
  <c r="B9" i="48"/>
  <c r="H7" i="48"/>
  <c r="C7" i="48"/>
  <c r="C6" i="48"/>
  <c r="C5" i="48"/>
  <c r="E48" i="47"/>
  <c r="E46" i="47"/>
  <c r="E44" i="47"/>
  <c r="A39" i="47"/>
  <c r="F34" i="47"/>
  <c r="E34" i="47"/>
  <c r="D34" i="47"/>
  <c r="B34" i="47"/>
  <c r="B33" i="47"/>
  <c r="F32" i="47"/>
  <c r="E32" i="47"/>
  <c r="D32" i="47"/>
  <c r="B32" i="47"/>
  <c r="B31" i="47"/>
  <c r="F30" i="47"/>
  <c r="E30" i="47"/>
  <c r="D30" i="47"/>
  <c r="B30" i="47"/>
  <c r="B29" i="47"/>
  <c r="K28" i="47"/>
  <c r="J28" i="47"/>
  <c r="I28" i="47"/>
  <c r="H28" i="47"/>
  <c r="F28" i="47"/>
  <c r="E28" i="47"/>
  <c r="D28" i="47"/>
  <c r="B28" i="47"/>
  <c r="H27" i="47"/>
  <c r="B27" i="47"/>
  <c r="K26" i="47"/>
  <c r="J26" i="47"/>
  <c r="I26" i="47"/>
  <c r="H26" i="47"/>
  <c r="F26" i="47"/>
  <c r="E26" i="47"/>
  <c r="D26" i="47"/>
  <c r="B26" i="47"/>
  <c r="H25" i="47"/>
  <c r="B25" i="47"/>
  <c r="H24" i="47"/>
  <c r="C24" i="47"/>
  <c r="C23" i="47"/>
  <c r="C22" i="47"/>
  <c r="F18" i="47"/>
  <c r="E18" i="47"/>
  <c r="D18" i="47"/>
  <c r="B18" i="47"/>
  <c r="B17" i="47"/>
  <c r="F16" i="47"/>
  <c r="E16" i="47"/>
  <c r="D16" i="47"/>
  <c r="B16" i="47"/>
  <c r="B15" i="47"/>
  <c r="F14" i="47"/>
  <c r="E14" i="47"/>
  <c r="D14" i="47"/>
  <c r="B14" i="47"/>
  <c r="B13" i="47"/>
  <c r="K12" i="47"/>
  <c r="J12" i="47"/>
  <c r="I12" i="47"/>
  <c r="H12" i="47"/>
  <c r="F12" i="47"/>
  <c r="E12" i="47"/>
  <c r="D12" i="47"/>
  <c r="B12" i="47"/>
  <c r="H11" i="47"/>
  <c r="B11" i="47"/>
  <c r="K10" i="47"/>
  <c r="J10" i="47"/>
  <c r="I10" i="47"/>
  <c r="H10" i="47"/>
  <c r="F10" i="47"/>
  <c r="E10" i="47"/>
  <c r="D10" i="47"/>
  <c r="B10" i="47"/>
  <c r="H9" i="47"/>
  <c r="B9" i="47"/>
  <c r="H7" i="47"/>
  <c r="C7" i="47"/>
  <c r="C6" i="47"/>
  <c r="C5" i="47"/>
  <c r="F34" i="46"/>
  <c r="E34" i="46"/>
  <c r="D34" i="46"/>
  <c r="B34" i="46"/>
  <c r="B33" i="46"/>
  <c r="F32" i="46"/>
  <c r="E32" i="46"/>
  <c r="D32" i="46"/>
  <c r="B32" i="46"/>
  <c r="B31" i="46"/>
  <c r="F30" i="46"/>
  <c r="E30" i="46"/>
  <c r="D30" i="46"/>
  <c r="B30" i="46"/>
  <c r="B29" i="46"/>
  <c r="K28" i="46"/>
  <c r="J28" i="46"/>
  <c r="I28" i="46"/>
  <c r="H28" i="46"/>
  <c r="F28" i="46"/>
  <c r="E28" i="46"/>
  <c r="D28" i="46"/>
  <c r="B28" i="46"/>
  <c r="H27" i="46"/>
  <c r="B27" i="46"/>
  <c r="K26" i="46"/>
  <c r="J26" i="46"/>
  <c r="I26" i="46"/>
  <c r="H26" i="46"/>
  <c r="F26" i="46"/>
  <c r="E26" i="46"/>
  <c r="D26" i="46"/>
  <c r="B26" i="46"/>
  <c r="H25" i="46"/>
  <c r="B25" i="46"/>
  <c r="H24" i="46"/>
  <c r="C24" i="46"/>
  <c r="C22" i="46"/>
  <c r="F18" i="46"/>
  <c r="E18" i="46"/>
  <c r="D18" i="46"/>
  <c r="B18" i="46"/>
  <c r="B17" i="46"/>
  <c r="F16" i="46"/>
  <c r="E16" i="46"/>
  <c r="D16" i="46"/>
  <c r="B16" i="46"/>
  <c r="B15" i="46"/>
  <c r="F14" i="46"/>
  <c r="E14" i="46"/>
  <c r="D14" i="46"/>
  <c r="B14" i="46"/>
  <c r="B13" i="46"/>
  <c r="K12" i="46"/>
  <c r="J12" i="46"/>
  <c r="I12" i="46"/>
  <c r="H12" i="46"/>
  <c r="F12" i="46"/>
  <c r="E12" i="46"/>
  <c r="D12" i="46"/>
  <c r="B12" i="46"/>
  <c r="H11" i="46"/>
  <c r="B11" i="46"/>
  <c r="K10" i="46"/>
  <c r="J10" i="46"/>
  <c r="I10" i="46"/>
  <c r="H10" i="46"/>
  <c r="F10" i="46"/>
  <c r="D10" i="46"/>
  <c r="B10" i="46"/>
  <c r="H9" i="46"/>
  <c r="B9" i="46"/>
  <c r="H7" i="46"/>
  <c r="C7" i="46"/>
  <c r="C6" i="46"/>
  <c r="C5" i="46"/>
  <c r="F34" i="45"/>
  <c r="E34" i="45"/>
  <c r="D34" i="45"/>
  <c r="B34" i="45"/>
  <c r="B33" i="45"/>
  <c r="K32" i="45"/>
  <c r="J32" i="45"/>
  <c r="I32" i="45"/>
  <c r="H32" i="45"/>
  <c r="F32" i="45"/>
  <c r="E32" i="45"/>
  <c r="D32" i="45"/>
  <c r="B32" i="45"/>
  <c r="H31" i="45"/>
  <c r="B31" i="45"/>
  <c r="K30" i="45"/>
  <c r="J30" i="45"/>
  <c r="I30" i="45"/>
  <c r="H30" i="45"/>
  <c r="F30" i="45"/>
  <c r="E30" i="45"/>
  <c r="D30" i="45"/>
  <c r="B30" i="45"/>
  <c r="H29" i="45"/>
  <c r="B29" i="45"/>
  <c r="K28" i="45"/>
  <c r="J28" i="45"/>
  <c r="I28" i="45"/>
  <c r="H28" i="45"/>
  <c r="F28" i="45"/>
  <c r="E28" i="45"/>
  <c r="D28" i="45"/>
  <c r="B28" i="45"/>
  <c r="H27" i="45"/>
  <c r="B27" i="45"/>
  <c r="K26" i="45"/>
  <c r="J26" i="45"/>
  <c r="I26" i="45"/>
  <c r="H26" i="45"/>
  <c r="F26" i="45"/>
  <c r="E26" i="45"/>
  <c r="D26" i="45"/>
  <c r="B26" i="45"/>
  <c r="H25" i="45"/>
  <c r="B25" i="45"/>
  <c r="H24" i="45"/>
  <c r="C24" i="45"/>
  <c r="C23" i="45"/>
  <c r="C22" i="45"/>
  <c r="F18" i="45"/>
  <c r="E18" i="45"/>
  <c r="D18" i="45"/>
  <c r="B18" i="45"/>
  <c r="B17" i="45"/>
  <c r="K16" i="45"/>
  <c r="J16" i="45"/>
  <c r="I16" i="45"/>
  <c r="H16" i="45"/>
  <c r="F16" i="45"/>
  <c r="E16" i="45"/>
  <c r="D16" i="45"/>
  <c r="B16" i="45"/>
  <c r="H15" i="45"/>
  <c r="B15" i="45"/>
  <c r="K14" i="45"/>
  <c r="J14" i="45"/>
  <c r="I14" i="45"/>
  <c r="H14" i="45"/>
  <c r="F14" i="45"/>
  <c r="E14" i="45"/>
  <c r="D14" i="45"/>
  <c r="B14" i="45"/>
  <c r="H13" i="45"/>
  <c r="B13" i="45"/>
  <c r="K12" i="45"/>
  <c r="J12" i="45"/>
  <c r="I12" i="45"/>
  <c r="H12" i="45"/>
  <c r="F12" i="45"/>
  <c r="E12" i="45"/>
  <c r="D12" i="45"/>
  <c r="B12" i="45"/>
  <c r="H11" i="45"/>
  <c r="B11" i="45"/>
  <c r="K10" i="45"/>
  <c r="J10" i="45"/>
  <c r="I10" i="45"/>
  <c r="H10" i="45"/>
  <c r="F10" i="45"/>
  <c r="E10" i="45"/>
  <c r="D10" i="45"/>
  <c r="B10" i="45"/>
  <c r="H9" i="45"/>
  <c r="B9" i="45"/>
  <c r="H7" i="45"/>
  <c r="C7" i="45"/>
  <c r="C6" i="45"/>
  <c r="C5" i="45"/>
  <c r="F34" i="44"/>
  <c r="E34" i="44"/>
  <c r="D34" i="44"/>
  <c r="B34" i="44"/>
  <c r="B33" i="44"/>
  <c r="K32" i="44"/>
  <c r="J32" i="44"/>
  <c r="I32" i="44"/>
  <c r="H32" i="44"/>
  <c r="F32" i="44"/>
  <c r="E32" i="44"/>
  <c r="D32" i="44"/>
  <c r="B32" i="44"/>
  <c r="H31" i="44"/>
  <c r="B31" i="44"/>
  <c r="K30" i="44"/>
  <c r="J30" i="44"/>
  <c r="I30" i="44"/>
  <c r="H30" i="44"/>
  <c r="F30" i="44"/>
  <c r="E30" i="44"/>
  <c r="D30" i="44"/>
  <c r="B30" i="44"/>
  <c r="H29" i="44"/>
  <c r="B29" i="44"/>
  <c r="K28" i="44"/>
  <c r="J28" i="44"/>
  <c r="I28" i="44"/>
  <c r="H28" i="44"/>
  <c r="F28" i="44"/>
  <c r="E28" i="44"/>
  <c r="D28" i="44"/>
  <c r="B28" i="44"/>
  <c r="H27" i="44"/>
  <c r="B27" i="44"/>
  <c r="K26" i="44"/>
  <c r="J26" i="44"/>
  <c r="I26" i="44"/>
  <c r="H26" i="44"/>
  <c r="F26" i="44"/>
  <c r="E26" i="44"/>
  <c r="D26" i="44"/>
  <c r="B26" i="44"/>
  <c r="H25" i="44"/>
  <c r="B25" i="44"/>
  <c r="H24" i="44"/>
  <c r="C24" i="44"/>
  <c r="C23" i="44"/>
  <c r="C22" i="44"/>
  <c r="F18" i="44"/>
  <c r="E18" i="44"/>
  <c r="D18" i="44"/>
  <c r="B18" i="44"/>
  <c r="B17" i="44"/>
  <c r="K16" i="44"/>
  <c r="J16" i="44"/>
  <c r="I16" i="44"/>
  <c r="H16" i="44"/>
  <c r="F16" i="44"/>
  <c r="E16" i="44"/>
  <c r="D16" i="44"/>
  <c r="B16" i="44"/>
  <c r="H15" i="44"/>
  <c r="B15" i="44"/>
  <c r="K14" i="44"/>
  <c r="J14" i="44"/>
  <c r="I14" i="44"/>
  <c r="H14" i="44"/>
  <c r="F14" i="44"/>
  <c r="E14" i="44"/>
  <c r="D14" i="44"/>
  <c r="B14" i="44"/>
  <c r="H13" i="44"/>
  <c r="B13" i="44"/>
  <c r="K12" i="44"/>
  <c r="J12" i="44"/>
  <c r="I12" i="44"/>
  <c r="H12" i="44"/>
  <c r="F12" i="44"/>
  <c r="E12" i="44"/>
  <c r="D12" i="44"/>
  <c r="B12" i="44"/>
  <c r="H11" i="44"/>
  <c r="B11" i="44"/>
  <c r="K10" i="44"/>
  <c r="J10" i="44"/>
  <c r="I10" i="44"/>
  <c r="H10" i="44"/>
  <c r="F10" i="44"/>
  <c r="E10" i="44"/>
  <c r="D10" i="44"/>
  <c r="B10" i="44"/>
  <c r="H9" i="44"/>
  <c r="B9" i="44"/>
  <c r="H7" i="44"/>
  <c r="C7" i="44"/>
  <c r="C6" i="44"/>
  <c r="C5" i="44"/>
  <c r="A1" i="44"/>
  <c r="F34" i="43"/>
  <c r="E34" i="43"/>
  <c r="D34" i="43"/>
  <c r="B34" i="43"/>
  <c r="B33" i="43"/>
  <c r="K32" i="43"/>
  <c r="J32" i="43"/>
  <c r="I32" i="43"/>
  <c r="H32" i="43"/>
  <c r="F32" i="43"/>
  <c r="E32" i="43"/>
  <c r="D32" i="43"/>
  <c r="B32" i="43"/>
  <c r="H31" i="43"/>
  <c r="B31" i="43"/>
  <c r="K30" i="43"/>
  <c r="J30" i="43"/>
  <c r="I30" i="43"/>
  <c r="H30" i="43"/>
  <c r="F30" i="43"/>
  <c r="E30" i="43"/>
  <c r="D30" i="43"/>
  <c r="B30" i="43"/>
  <c r="H29" i="43"/>
  <c r="B29" i="43"/>
  <c r="K28" i="43"/>
  <c r="J28" i="43"/>
  <c r="I28" i="43"/>
  <c r="H28" i="43"/>
  <c r="F28" i="43"/>
  <c r="E28" i="43"/>
  <c r="D28" i="43"/>
  <c r="B28" i="43"/>
  <c r="H27" i="43"/>
  <c r="B27" i="43"/>
  <c r="K26" i="43"/>
  <c r="J26" i="43"/>
  <c r="I26" i="43"/>
  <c r="H26" i="43"/>
  <c r="F26" i="43"/>
  <c r="E26" i="43"/>
  <c r="D26" i="43"/>
  <c r="B26" i="43"/>
  <c r="H25" i="43"/>
  <c r="B25" i="43"/>
  <c r="H24" i="43"/>
  <c r="C24" i="43"/>
  <c r="C23" i="43"/>
  <c r="C22" i="43"/>
  <c r="F18" i="43"/>
  <c r="E18" i="43"/>
  <c r="D18" i="43"/>
  <c r="B18" i="43"/>
  <c r="B17" i="43"/>
  <c r="K16" i="43"/>
  <c r="J16" i="43"/>
  <c r="I16" i="43"/>
  <c r="H16" i="43"/>
  <c r="F16" i="43"/>
  <c r="E16" i="43"/>
  <c r="D16" i="43"/>
  <c r="B16" i="43"/>
  <c r="H15" i="43"/>
  <c r="B15" i="43"/>
  <c r="K14" i="43"/>
  <c r="J14" i="43"/>
  <c r="I14" i="43"/>
  <c r="H14" i="43"/>
  <c r="F14" i="43"/>
  <c r="E14" i="43"/>
  <c r="D14" i="43"/>
  <c r="B14" i="43"/>
  <c r="H13" i="43"/>
  <c r="B13" i="43"/>
  <c r="K12" i="43"/>
  <c r="J12" i="43"/>
  <c r="I12" i="43"/>
  <c r="H12" i="43"/>
  <c r="F12" i="43"/>
  <c r="E12" i="43"/>
  <c r="D12" i="43"/>
  <c r="B12" i="43"/>
  <c r="H11" i="43"/>
  <c r="B11" i="43"/>
  <c r="K10" i="43"/>
  <c r="J10" i="43"/>
  <c r="I10" i="43"/>
  <c r="H10" i="43"/>
  <c r="F10" i="43"/>
  <c r="E10" i="43"/>
  <c r="D10" i="43"/>
  <c r="B10" i="43"/>
  <c r="H9" i="43"/>
  <c r="B9" i="43"/>
  <c r="H7" i="43"/>
  <c r="C7" i="43"/>
  <c r="C6" i="43"/>
  <c r="C5" i="43"/>
  <c r="A1" i="43"/>
  <c r="F34" i="42"/>
  <c r="E34" i="42"/>
  <c r="D34" i="42"/>
  <c r="B34" i="42"/>
  <c r="B33" i="42"/>
  <c r="K32" i="42"/>
  <c r="J32" i="42"/>
  <c r="I32" i="42"/>
  <c r="H32" i="42"/>
  <c r="F32" i="42"/>
  <c r="E32" i="42"/>
  <c r="D32" i="42"/>
  <c r="B32" i="42"/>
  <c r="H31" i="42"/>
  <c r="B31" i="42"/>
  <c r="K30" i="42"/>
  <c r="J30" i="42"/>
  <c r="I30" i="42"/>
  <c r="H30" i="42"/>
  <c r="F30" i="42"/>
  <c r="E30" i="42"/>
  <c r="D30" i="42"/>
  <c r="B30" i="42"/>
  <c r="H29" i="42"/>
  <c r="B29" i="42"/>
  <c r="K28" i="42"/>
  <c r="J28" i="42"/>
  <c r="I28" i="42"/>
  <c r="H28" i="42"/>
  <c r="F28" i="42"/>
  <c r="E28" i="42"/>
  <c r="D28" i="42"/>
  <c r="B28" i="42"/>
  <c r="H27" i="42"/>
  <c r="B27" i="42"/>
  <c r="K26" i="42"/>
  <c r="J26" i="42"/>
  <c r="I26" i="42"/>
  <c r="H26" i="42"/>
  <c r="F26" i="42"/>
  <c r="E26" i="42"/>
  <c r="D26" i="42"/>
  <c r="B26" i="42"/>
  <c r="H25" i="42"/>
  <c r="B25" i="42"/>
  <c r="H24" i="42"/>
  <c r="C24" i="42"/>
  <c r="C23" i="42"/>
  <c r="C22" i="42"/>
  <c r="F18" i="42"/>
  <c r="E18" i="42"/>
  <c r="D18" i="42"/>
  <c r="B18" i="42"/>
  <c r="B17" i="42"/>
  <c r="K16" i="42"/>
  <c r="J16" i="42"/>
  <c r="I16" i="42"/>
  <c r="H16" i="42"/>
  <c r="F16" i="42"/>
  <c r="E16" i="42"/>
  <c r="D16" i="42"/>
  <c r="B16" i="42"/>
  <c r="H15" i="42"/>
  <c r="B15" i="42"/>
  <c r="K14" i="42"/>
  <c r="J14" i="42"/>
  <c r="I14" i="42"/>
  <c r="H14" i="42"/>
  <c r="F14" i="42"/>
  <c r="E14" i="42"/>
  <c r="D14" i="42"/>
  <c r="B14" i="42"/>
  <c r="H13" i="42"/>
  <c r="B13" i="42"/>
  <c r="K12" i="42"/>
  <c r="J12" i="42"/>
  <c r="I12" i="42"/>
  <c r="H12" i="42"/>
  <c r="F12" i="42"/>
  <c r="E12" i="42"/>
  <c r="D12" i="42"/>
  <c r="B12" i="42"/>
  <c r="H11" i="42"/>
  <c r="B11" i="42"/>
  <c r="K10" i="42"/>
  <c r="J10" i="42"/>
  <c r="I10" i="42"/>
  <c r="H10" i="42"/>
  <c r="F10" i="42"/>
  <c r="E10" i="42"/>
  <c r="D10" i="42"/>
  <c r="B10" i="42"/>
  <c r="H9" i="42"/>
  <c r="B9" i="42"/>
  <c r="H7" i="42"/>
  <c r="C7" i="42"/>
  <c r="C6" i="42"/>
  <c r="C5" i="42"/>
  <c r="F34" i="41"/>
  <c r="E34" i="41"/>
  <c r="D34" i="41"/>
  <c r="B34" i="41"/>
  <c r="B33" i="41"/>
  <c r="K32" i="41"/>
  <c r="J32" i="41"/>
  <c r="I32" i="41"/>
  <c r="H32" i="41"/>
  <c r="F32" i="41"/>
  <c r="E32" i="41"/>
  <c r="D32" i="41"/>
  <c r="B32" i="41"/>
  <c r="H31" i="41"/>
  <c r="B31" i="41"/>
  <c r="K30" i="41"/>
  <c r="J30" i="41"/>
  <c r="I30" i="41"/>
  <c r="H30" i="41"/>
  <c r="F30" i="41"/>
  <c r="E30" i="41"/>
  <c r="D30" i="41"/>
  <c r="B30" i="41"/>
  <c r="H29" i="41"/>
  <c r="B29" i="41"/>
  <c r="K28" i="41"/>
  <c r="J28" i="41"/>
  <c r="I28" i="41"/>
  <c r="H28" i="41"/>
  <c r="F28" i="41"/>
  <c r="E28" i="41"/>
  <c r="D28" i="41"/>
  <c r="B28" i="41"/>
  <c r="H27" i="41"/>
  <c r="B27" i="41"/>
  <c r="K26" i="41"/>
  <c r="J26" i="41"/>
  <c r="I26" i="41"/>
  <c r="H26" i="41"/>
  <c r="F26" i="41"/>
  <c r="E26" i="41"/>
  <c r="D26" i="41"/>
  <c r="B26" i="41"/>
  <c r="H25" i="41"/>
  <c r="B25" i="41"/>
  <c r="H24" i="41"/>
  <c r="C24" i="41"/>
  <c r="C23" i="41"/>
  <c r="C22" i="41"/>
  <c r="F18" i="41"/>
  <c r="E18" i="41"/>
  <c r="D18" i="41"/>
  <c r="B18" i="41"/>
  <c r="B17" i="41"/>
  <c r="K16" i="41"/>
  <c r="J16" i="41"/>
  <c r="I16" i="41"/>
  <c r="H16" i="41"/>
  <c r="F16" i="41"/>
  <c r="E16" i="41"/>
  <c r="D16" i="41"/>
  <c r="B16" i="41"/>
  <c r="H15" i="41"/>
  <c r="B15" i="41"/>
  <c r="K14" i="41"/>
  <c r="J14" i="41"/>
  <c r="I14" i="41"/>
  <c r="H14" i="41"/>
  <c r="F14" i="41"/>
  <c r="E14" i="41"/>
  <c r="D14" i="41"/>
  <c r="B14" i="41"/>
  <c r="H13" i="41"/>
  <c r="B13" i="41"/>
  <c r="K12" i="41"/>
  <c r="J12" i="41"/>
  <c r="I12" i="41"/>
  <c r="H12" i="41"/>
  <c r="F12" i="41"/>
  <c r="E12" i="41"/>
  <c r="D12" i="41"/>
  <c r="B12" i="41"/>
  <c r="H11" i="41"/>
  <c r="B11" i="41"/>
  <c r="K10" i="41"/>
  <c r="J10" i="41"/>
  <c r="I10" i="41"/>
  <c r="H10" i="41"/>
  <c r="F10" i="41"/>
  <c r="E10" i="41"/>
  <c r="D10" i="41"/>
  <c r="B10" i="41"/>
  <c r="H9" i="41"/>
  <c r="B9" i="41"/>
  <c r="H7" i="41"/>
  <c r="C7" i="41"/>
  <c r="C6" i="41"/>
  <c r="C5" i="41"/>
  <c r="F34" i="40"/>
  <c r="E34" i="40"/>
  <c r="D34" i="40"/>
  <c r="B34" i="40"/>
  <c r="B33" i="40"/>
  <c r="K32" i="40"/>
  <c r="J32" i="40"/>
  <c r="I32" i="40"/>
  <c r="H32" i="40"/>
  <c r="F32" i="40"/>
  <c r="E32" i="40"/>
  <c r="D32" i="40"/>
  <c r="B32" i="40"/>
  <c r="H31" i="40"/>
  <c r="B31" i="40"/>
  <c r="K30" i="40"/>
  <c r="J30" i="40"/>
  <c r="I30" i="40"/>
  <c r="H30" i="40"/>
  <c r="F30" i="40"/>
  <c r="E30" i="40"/>
  <c r="D30" i="40"/>
  <c r="B30" i="40"/>
  <c r="H29" i="40"/>
  <c r="B29" i="40"/>
  <c r="K28" i="40"/>
  <c r="J28" i="40"/>
  <c r="I28" i="40"/>
  <c r="H28" i="40"/>
  <c r="F28" i="40"/>
  <c r="E28" i="40"/>
  <c r="D28" i="40"/>
  <c r="B28" i="40"/>
  <c r="H27" i="40"/>
  <c r="B27" i="40"/>
  <c r="K26" i="40"/>
  <c r="J26" i="40"/>
  <c r="I26" i="40"/>
  <c r="H26" i="40"/>
  <c r="F26" i="40"/>
  <c r="E26" i="40"/>
  <c r="D26" i="40"/>
  <c r="B26" i="40"/>
  <c r="H25" i="40"/>
  <c r="B25" i="40"/>
  <c r="H24" i="40"/>
  <c r="C24" i="40"/>
  <c r="C23" i="40"/>
  <c r="C22" i="40"/>
  <c r="F18" i="40"/>
  <c r="E18" i="40"/>
  <c r="D18" i="40"/>
  <c r="B18" i="40"/>
  <c r="B17" i="40"/>
  <c r="K16" i="40"/>
  <c r="J16" i="40"/>
  <c r="I16" i="40"/>
  <c r="H16" i="40"/>
  <c r="F16" i="40"/>
  <c r="E16" i="40"/>
  <c r="D16" i="40"/>
  <c r="B16" i="40"/>
  <c r="H15" i="40"/>
  <c r="B15" i="40"/>
  <c r="K14" i="40"/>
  <c r="J14" i="40"/>
  <c r="I14" i="40"/>
  <c r="H14" i="40"/>
  <c r="F14" i="40"/>
  <c r="E14" i="40"/>
  <c r="D14" i="40"/>
  <c r="B14" i="40"/>
  <c r="H13" i="40"/>
  <c r="B13" i="40"/>
  <c r="K12" i="40"/>
  <c r="J12" i="40"/>
  <c r="I12" i="40"/>
  <c r="H12" i="40"/>
  <c r="F12" i="40"/>
  <c r="E12" i="40"/>
  <c r="D12" i="40"/>
  <c r="B12" i="40"/>
  <c r="H11" i="40"/>
  <c r="B11" i="40"/>
  <c r="K10" i="40"/>
  <c r="J10" i="40"/>
  <c r="I10" i="40"/>
  <c r="H10" i="40"/>
  <c r="F10" i="40"/>
  <c r="E10" i="40"/>
  <c r="D10" i="40"/>
  <c r="B10" i="40"/>
  <c r="H9" i="40"/>
  <c r="B9" i="40"/>
  <c r="H7" i="40"/>
  <c r="C7" i="40"/>
  <c r="C6" i="40"/>
  <c r="C5" i="40"/>
  <c r="F34" i="39"/>
  <c r="E34" i="39"/>
  <c r="D34" i="39"/>
  <c r="B34" i="39"/>
  <c r="B33" i="39"/>
  <c r="K32" i="39"/>
  <c r="J32" i="39"/>
  <c r="I32" i="39"/>
  <c r="H32" i="39"/>
  <c r="F32" i="39"/>
  <c r="E32" i="39"/>
  <c r="D32" i="39"/>
  <c r="B32" i="39"/>
  <c r="H31" i="39"/>
  <c r="B31" i="39"/>
  <c r="K30" i="39"/>
  <c r="J30" i="39"/>
  <c r="I30" i="39"/>
  <c r="H30" i="39"/>
  <c r="F30" i="39"/>
  <c r="E30" i="39"/>
  <c r="D30" i="39"/>
  <c r="B30" i="39"/>
  <c r="H29" i="39"/>
  <c r="B29" i="39"/>
  <c r="K28" i="39"/>
  <c r="J28" i="39"/>
  <c r="I28" i="39"/>
  <c r="H28" i="39"/>
  <c r="F28" i="39"/>
  <c r="E28" i="39"/>
  <c r="D28" i="39"/>
  <c r="B28" i="39"/>
  <c r="H27" i="39"/>
  <c r="B27" i="39"/>
  <c r="K26" i="39"/>
  <c r="J26" i="39"/>
  <c r="I26" i="39"/>
  <c r="H26" i="39"/>
  <c r="F26" i="39"/>
  <c r="E26" i="39"/>
  <c r="D26" i="39"/>
  <c r="B26" i="39"/>
  <c r="H25" i="39"/>
  <c r="B25" i="39"/>
  <c r="H24" i="39"/>
  <c r="C24" i="39"/>
  <c r="C23" i="39"/>
  <c r="C22" i="39"/>
  <c r="F18" i="39"/>
  <c r="E18" i="39"/>
  <c r="D18" i="39"/>
  <c r="B18" i="39"/>
  <c r="B17" i="39"/>
  <c r="K16" i="39"/>
  <c r="J16" i="39"/>
  <c r="I16" i="39"/>
  <c r="H16" i="39"/>
  <c r="F16" i="39"/>
  <c r="E16" i="39"/>
  <c r="D16" i="39"/>
  <c r="B16" i="39"/>
  <c r="H15" i="39"/>
  <c r="B15" i="39"/>
  <c r="K14" i="39"/>
  <c r="J14" i="39"/>
  <c r="I14" i="39"/>
  <c r="H14" i="39"/>
  <c r="F14" i="39"/>
  <c r="E14" i="39"/>
  <c r="D14" i="39"/>
  <c r="B14" i="39"/>
  <c r="H13" i="39"/>
  <c r="B13" i="39"/>
  <c r="K12" i="39"/>
  <c r="J12" i="39"/>
  <c r="I12" i="39"/>
  <c r="H12" i="39"/>
  <c r="F12" i="39"/>
  <c r="E12" i="39"/>
  <c r="D12" i="39"/>
  <c r="B12" i="39"/>
  <c r="H11" i="39"/>
  <c r="B11" i="39"/>
  <c r="K10" i="39"/>
  <c r="J10" i="39"/>
  <c r="I10" i="39"/>
  <c r="H10" i="39"/>
  <c r="F10" i="39"/>
  <c r="E10" i="39"/>
  <c r="D10" i="39"/>
  <c r="B10" i="39"/>
  <c r="H9" i="39"/>
  <c r="B9" i="39"/>
  <c r="H7" i="39"/>
  <c r="C7" i="39"/>
  <c r="C6" i="39"/>
  <c r="C5" i="39"/>
  <c r="F34" i="38"/>
  <c r="E34" i="38"/>
  <c r="D34" i="38"/>
  <c r="B34" i="38"/>
  <c r="B33" i="38"/>
  <c r="K32" i="38"/>
  <c r="J32" i="38"/>
  <c r="I32" i="38"/>
  <c r="H32" i="38"/>
  <c r="F32" i="38"/>
  <c r="E32" i="38"/>
  <c r="D32" i="38"/>
  <c r="B32" i="38"/>
  <c r="H31" i="38"/>
  <c r="B31" i="38"/>
  <c r="K30" i="38"/>
  <c r="J30" i="38"/>
  <c r="I30" i="38"/>
  <c r="H30" i="38"/>
  <c r="F30" i="38"/>
  <c r="E30" i="38"/>
  <c r="D30" i="38"/>
  <c r="B30" i="38"/>
  <c r="H29" i="38"/>
  <c r="B29" i="38"/>
  <c r="K28" i="38"/>
  <c r="J28" i="38"/>
  <c r="I28" i="38"/>
  <c r="H28" i="38"/>
  <c r="F28" i="38"/>
  <c r="E28" i="38"/>
  <c r="D28" i="38"/>
  <c r="B28" i="38"/>
  <c r="H27" i="38"/>
  <c r="B27" i="38"/>
  <c r="K26" i="38"/>
  <c r="J26" i="38"/>
  <c r="I26" i="38"/>
  <c r="H26" i="38"/>
  <c r="F26" i="38"/>
  <c r="E26" i="38"/>
  <c r="D26" i="38"/>
  <c r="B26" i="38"/>
  <c r="H25" i="38"/>
  <c r="B25" i="38"/>
  <c r="H24" i="38"/>
  <c r="C24" i="38"/>
  <c r="C23" i="38"/>
  <c r="C22" i="38"/>
  <c r="F18" i="38"/>
  <c r="E18" i="38"/>
  <c r="D18" i="38"/>
  <c r="B18" i="38"/>
  <c r="B17" i="38"/>
  <c r="K16" i="38"/>
  <c r="J16" i="38"/>
  <c r="I16" i="38"/>
  <c r="H16" i="38"/>
  <c r="F16" i="38"/>
  <c r="E16" i="38"/>
  <c r="D16" i="38"/>
  <c r="B16" i="38"/>
  <c r="H15" i="38"/>
  <c r="B15" i="38"/>
  <c r="K14" i="38"/>
  <c r="J14" i="38"/>
  <c r="I14" i="38"/>
  <c r="H14" i="38"/>
  <c r="F14" i="38"/>
  <c r="E14" i="38"/>
  <c r="D14" i="38"/>
  <c r="B14" i="38"/>
  <c r="H13" i="38"/>
  <c r="B13" i="38"/>
  <c r="K12" i="38"/>
  <c r="J12" i="38"/>
  <c r="I12" i="38"/>
  <c r="H12" i="38"/>
  <c r="F12" i="38"/>
  <c r="E12" i="38"/>
  <c r="D12" i="38"/>
  <c r="B12" i="38"/>
  <c r="H11" i="38"/>
  <c r="B11" i="38"/>
  <c r="K10" i="38"/>
  <c r="J10" i="38"/>
  <c r="I10" i="38"/>
  <c r="H10" i="38"/>
  <c r="F10" i="38"/>
  <c r="E10" i="38"/>
  <c r="D10" i="38"/>
  <c r="B10" i="38"/>
  <c r="H9" i="38"/>
  <c r="B9" i="38"/>
  <c r="H7" i="38"/>
  <c r="C7" i="38"/>
  <c r="C6" i="38"/>
  <c r="C5" i="38"/>
  <c r="A1" i="38"/>
  <c r="F34" i="37"/>
  <c r="E34" i="37"/>
  <c r="D34" i="37"/>
  <c r="B34" i="37"/>
  <c r="B33" i="37"/>
  <c r="K32" i="37"/>
  <c r="J32" i="37"/>
  <c r="I32" i="37"/>
  <c r="H32" i="37"/>
  <c r="F32" i="37"/>
  <c r="E32" i="37"/>
  <c r="D32" i="37"/>
  <c r="B32" i="37"/>
  <c r="H31" i="37"/>
  <c r="B31" i="37"/>
  <c r="K30" i="37"/>
  <c r="J30" i="37"/>
  <c r="I30" i="37"/>
  <c r="H30" i="37"/>
  <c r="F30" i="37"/>
  <c r="E30" i="37"/>
  <c r="D30" i="37"/>
  <c r="B30" i="37"/>
  <c r="H29" i="37"/>
  <c r="B29" i="37"/>
  <c r="K28" i="37"/>
  <c r="J28" i="37"/>
  <c r="I28" i="37"/>
  <c r="H28" i="37"/>
  <c r="F28" i="37"/>
  <c r="E28" i="37"/>
  <c r="D28" i="37"/>
  <c r="B28" i="37"/>
  <c r="H27" i="37"/>
  <c r="B27" i="37"/>
  <c r="K26" i="37"/>
  <c r="J26" i="37"/>
  <c r="I26" i="37"/>
  <c r="H26" i="37"/>
  <c r="F26" i="37"/>
  <c r="E26" i="37"/>
  <c r="D26" i="37"/>
  <c r="B26" i="37"/>
  <c r="H25" i="37"/>
  <c r="B25" i="37"/>
  <c r="H24" i="37"/>
  <c r="C24" i="37"/>
  <c r="C23" i="37"/>
  <c r="C22" i="37"/>
  <c r="F18" i="37"/>
  <c r="E18" i="37"/>
  <c r="D18" i="37"/>
  <c r="B18" i="37"/>
  <c r="B17" i="37"/>
  <c r="K16" i="37"/>
  <c r="J16" i="37"/>
  <c r="I16" i="37"/>
  <c r="H16" i="37"/>
  <c r="F16" i="37"/>
  <c r="E16" i="37"/>
  <c r="D16" i="37"/>
  <c r="B16" i="37"/>
  <c r="H15" i="37"/>
  <c r="B15" i="37"/>
  <c r="K14" i="37"/>
  <c r="J14" i="37"/>
  <c r="I14" i="37"/>
  <c r="H14" i="37"/>
  <c r="F14" i="37"/>
  <c r="E14" i="37"/>
  <c r="D14" i="37"/>
  <c r="B14" i="37"/>
  <c r="H13" i="37"/>
  <c r="B13" i="37"/>
  <c r="K12" i="37"/>
  <c r="J12" i="37"/>
  <c r="I12" i="37"/>
  <c r="H12" i="37"/>
  <c r="F12" i="37"/>
  <c r="E12" i="37"/>
  <c r="D12" i="37"/>
  <c r="B12" i="37"/>
  <c r="H11" i="37"/>
  <c r="B11" i="37"/>
  <c r="K10" i="37"/>
  <c r="J10" i="37"/>
  <c r="I10" i="37"/>
  <c r="H10" i="37"/>
  <c r="F10" i="37"/>
  <c r="E10" i="37"/>
  <c r="D10" i="37"/>
  <c r="B10" i="37"/>
  <c r="H9" i="37"/>
  <c r="B9" i="37"/>
  <c r="H7" i="37"/>
  <c r="C7" i="37"/>
  <c r="C6" i="37"/>
  <c r="C5" i="37"/>
  <c r="F34" i="36"/>
  <c r="E34" i="36"/>
  <c r="D34" i="36"/>
  <c r="B34" i="36"/>
  <c r="B33" i="36"/>
  <c r="K32" i="36"/>
  <c r="J32" i="36"/>
  <c r="I32" i="36"/>
  <c r="H32" i="36"/>
  <c r="F32" i="36"/>
  <c r="E32" i="36"/>
  <c r="D32" i="36"/>
  <c r="B32" i="36"/>
  <c r="H31" i="36"/>
  <c r="B31" i="36"/>
  <c r="K30" i="36"/>
  <c r="J30" i="36"/>
  <c r="I30" i="36"/>
  <c r="H30" i="36"/>
  <c r="F30" i="36"/>
  <c r="E30" i="36"/>
  <c r="D30" i="36"/>
  <c r="B30" i="36"/>
  <c r="H29" i="36"/>
  <c r="B29" i="36"/>
  <c r="K28" i="36"/>
  <c r="J28" i="36"/>
  <c r="I28" i="36"/>
  <c r="H28" i="36"/>
  <c r="F28" i="36"/>
  <c r="E28" i="36"/>
  <c r="D28" i="36"/>
  <c r="B28" i="36"/>
  <c r="H27" i="36"/>
  <c r="B27" i="36"/>
  <c r="K26" i="36"/>
  <c r="J26" i="36"/>
  <c r="I26" i="36"/>
  <c r="H26" i="36"/>
  <c r="F26" i="36"/>
  <c r="E26" i="36"/>
  <c r="D26" i="36"/>
  <c r="B26" i="36"/>
  <c r="H25" i="36"/>
  <c r="B25" i="36"/>
  <c r="H24" i="36"/>
  <c r="C24" i="36"/>
  <c r="C23" i="36"/>
  <c r="C22" i="36"/>
  <c r="F18" i="36"/>
  <c r="E18" i="36"/>
  <c r="D18" i="36"/>
  <c r="B18" i="36"/>
  <c r="B17" i="36"/>
  <c r="K16" i="36"/>
  <c r="J16" i="36"/>
  <c r="I16" i="36"/>
  <c r="H16" i="36"/>
  <c r="F16" i="36"/>
  <c r="E16" i="36"/>
  <c r="D16" i="36"/>
  <c r="B16" i="36"/>
  <c r="H15" i="36"/>
  <c r="B15" i="36"/>
  <c r="K14" i="36"/>
  <c r="J14" i="36"/>
  <c r="I14" i="36"/>
  <c r="H14" i="36"/>
  <c r="F14" i="36"/>
  <c r="E14" i="36"/>
  <c r="D14" i="36"/>
  <c r="B14" i="36"/>
  <c r="H13" i="36"/>
  <c r="B13" i="36"/>
  <c r="K12" i="36"/>
  <c r="J12" i="36"/>
  <c r="I12" i="36"/>
  <c r="H12" i="36"/>
  <c r="F12" i="36"/>
  <c r="E12" i="36"/>
  <c r="D12" i="36"/>
  <c r="B12" i="36"/>
  <c r="H11" i="36"/>
  <c r="B11" i="36"/>
  <c r="K10" i="36"/>
  <c r="J10" i="36"/>
  <c r="I10" i="36"/>
  <c r="H10" i="36"/>
  <c r="F10" i="36"/>
  <c r="E10" i="36"/>
  <c r="D10" i="36"/>
  <c r="B10" i="36"/>
  <c r="H9" i="36"/>
  <c r="B9" i="36"/>
  <c r="H7" i="36"/>
  <c r="C7" i="36"/>
  <c r="C6" i="36"/>
  <c r="C5" i="36"/>
  <c r="F34" i="32"/>
  <c r="E34" i="32"/>
  <c r="D34" i="32"/>
  <c r="B34" i="32"/>
  <c r="B33" i="32"/>
  <c r="K32" i="32"/>
  <c r="J32" i="32"/>
  <c r="I32" i="32"/>
  <c r="H32" i="32"/>
  <c r="F32" i="32"/>
  <c r="E32" i="32"/>
  <c r="D32" i="32"/>
  <c r="B32" i="32"/>
  <c r="H31" i="32"/>
  <c r="B31" i="32"/>
  <c r="K30" i="32"/>
  <c r="J30" i="32"/>
  <c r="I30" i="32"/>
  <c r="H30" i="32"/>
  <c r="F30" i="32"/>
  <c r="E30" i="32"/>
  <c r="D30" i="32"/>
  <c r="B30" i="32"/>
  <c r="H29" i="32"/>
  <c r="B29" i="32"/>
  <c r="K28" i="32"/>
  <c r="J28" i="32"/>
  <c r="I28" i="32"/>
  <c r="H28" i="32"/>
  <c r="F28" i="32"/>
  <c r="E28" i="32"/>
  <c r="D28" i="32"/>
  <c r="B28" i="32"/>
  <c r="H27" i="32"/>
  <c r="B27" i="32"/>
  <c r="K26" i="32"/>
  <c r="J26" i="32"/>
  <c r="I26" i="32"/>
  <c r="H26" i="32"/>
  <c r="F26" i="32"/>
  <c r="E26" i="32"/>
  <c r="D26" i="32"/>
  <c r="B26" i="32"/>
  <c r="H25" i="32"/>
  <c r="B25" i="32"/>
  <c r="H24" i="32"/>
  <c r="C24" i="32"/>
  <c r="C23" i="32"/>
  <c r="C22" i="32"/>
  <c r="F18" i="32"/>
  <c r="E18" i="32"/>
  <c r="D18" i="32"/>
  <c r="B18" i="32"/>
  <c r="B17" i="32"/>
  <c r="K16" i="32"/>
  <c r="J16" i="32"/>
  <c r="I16" i="32"/>
  <c r="H16" i="32"/>
  <c r="F16" i="32"/>
  <c r="E16" i="32"/>
  <c r="D16" i="32"/>
  <c r="B16" i="32"/>
  <c r="H15" i="32"/>
  <c r="B15" i="32"/>
  <c r="K14" i="32"/>
  <c r="J14" i="32"/>
  <c r="I14" i="32"/>
  <c r="H14" i="32"/>
  <c r="F14" i="32"/>
  <c r="E14" i="32"/>
  <c r="D14" i="32"/>
  <c r="B14" i="32"/>
  <c r="H13" i="32"/>
  <c r="B13" i="32"/>
  <c r="K12" i="32"/>
  <c r="J12" i="32"/>
  <c r="I12" i="32"/>
  <c r="H12" i="32"/>
  <c r="F12" i="32"/>
  <c r="E12" i="32"/>
  <c r="D12" i="32"/>
  <c r="B12" i="32"/>
  <c r="H11" i="32"/>
  <c r="B11" i="32"/>
  <c r="K10" i="32"/>
  <c r="J10" i="32"/>
  <c r="I10" i="32"/>
  <c r="H10" i="32"/>
  <c r="F10" i="32"/>
  <c r="E10" i="32"/>
  <c r="D10" i="32"/>
  <c r="B10" i="32"/>
  <c r="H9" i="32"/>
  <c r="B9" i="32"/>
  <c r="H7" i="32"/>
  <c r="C7" i="32"/>
  <c r="C6" i="32"/>
  <c r="C5" i="32"/>
  <c r="F34" i="31"/>
  <c r="E34" i="31"/>
  <c r="D34" i="31"/>
  <c r="B34" i="31"/>
  <c r="B33" i="31"/>
  <c r="K32" i="31"/>
  <c r="J32" i="31"/>
  <c r="I32" i="31"/>
  <c r="H32" i="31"/>
  <c r="F32" i="31"/>
  <c r="E32" i="31"/>
  <c r="D32" i="31"/>
  <c r="B32" i="31"/>
  <c r="H31" i="31"/>
  <c r="B31" i="31"/>
  <c r="K30" i="31"/>
  <c r="J30" i="31"/>
  <c r="I30" i="31"/>
  <c r="H30" i="31"/>
  <c r="F30" i="31"/>
  <c r="E30" i="31"/>
  <c r="D30" i="31"/>
  <c r="B30" i="31"/>
  <c r="H29" i="31"/>
  <c r="B29" i="31"/>
  <c r="K28" i="31"/>
  <c r="J28" i="31"/>
  <c r="I28" i="31"/>
  <c r="H28" i="31"/>
  <c r="F28" i="31"/>
  <c r="E28" i="31"/>
  <c r="D28" i="31"/>
  <c r="B28" i="31"/>
  <c r="H27" i="31"/>
  <c r="B27" i="31"/>
  <c r="K26" i="31"/>
  <c r="J26" i="31"/>
  <c r="I26" i="31"/>
  <c r="H26" i="31"/>
  <c r="F26" i="31"/>
  <c r="E26" i="31"/>
  <c r="D26" i="31"/>
  <c r="B26" i="31"/>
  <c r="H25" i="31"/>
  <c r="B25" i="31"/>
  <c r="H24" i="31"/>
  <c r="C24" i="31"/>
  <c r="C23" i="31"/>
  <c r="C22" i="31"/>
  <c r="F18" i="31"/>
  <c r="E18" i="31"/>
  <c r="D18" i="31"/>
  <c r="B18" i="31"/>
  <c r="B17" i="31"/>
  <c r="K16" i="31"/>
  <c r="J16" i="31"/>
  <c r="I16" i="31"/>
  <c r="H16" i="31"/>
  <c r="F16" i="31"/>
  <c r="E16" i="31"/>
  <c r="D16" i="31"/>
  <c r="B16" i="31"/>
  <c r="H15" i="31"/>
  <c r="B15" i="31"/>
  <c r="K14" i="31"/>
  <c r="J14" i="31"/>
  <c r="I14" i="31"/>
  <c r="H14" i="31"/>
  <c r="F14" i="31"/>
  <c r="E14" i="31"/>
  <c r="D14" i="31"/>
  <c r="B14" i="31"/>
  <c r="H13" i="31"/>
  <c r="B13" i="31"/>
  <c r="K12" i="31"/>
  <c r="J12" i="31"/>
  <c r="I12" i="31"/>
  <c r="H12" i="31"/>
  <c r="F12" i="31"/>
  <c r="E12" i="31"/>
  <c r="D12" i="31"/>
  <c r="B12" i="31"/>
  <c r="H11" i="31"/>
  <c r="B11" i="31"/>
  <c r="K10" i="31"/>
  <c r="J10" i="31"/>
  <c r="I10" i="31"/>
  <c r="H10" i="31"/>
  <c r="F10" i="31"/>
  <c r="E10" i="31"/>
  <c r="D10" i="31"/>
  <c r="B10" i="31"/>
  <c r="H9" i="31"/>
  <c r="B9" i="31"/>
  <c r="H7" i="31"/>
  <c r="C7" i="31"/>
  <c r="C6" i="31"/>
  <c r="C5" i="31"/>
  <c r="F34" i="30"/>
  <c r="E34" i="30"/>
  <c r="D34" i="30"/>
  <c r="B34" i="30"/>
  <c r="B33" i="30"/>
  <c r="K32" i="30"/>
  <c r="J32" i="30"/>
  <c r="I32" i="30"/>
  <c r="H32" i="30"/>
  <c r="F32" i="30"/>
  <c r="E32" i="30"/>
  <c r="D32" i="30"/>
  <c r="B32" i="30"/>
  <c r="H31" i="30"/>
  <c r="B31" i="30"/>
  <c r="K30" i="30"/>
  <c r="J30" i="30"/>
  <c r="I30" i="30"/>
  <c r="H30" i="30"/>
  <c r="F30" i="30"/>
  <c r="E30" i="30"/>
  <c r="D30" i="30"/>
  <c r="B30" i="30"/>
  <c r="H29" i="30"/>
  <c r="B29" i="30"/>
  <c r="K28" i="30"/>
  <c r="J28" i="30"/>
  <c r="I28" i="30"/>
  <c r="H28" i="30"/>
  <c r="F28" i="30"/>
  <c r="E28" i="30"/>
  <c r="D28" i="30"/>
  <c r="B28" i="30"/>
  <c r="H27" i="30"/>
  <c r="B27" i="30"/>
  <c r="K26" i="30"/>
  <c r="J26" i="30"/>
  <c r="I26" i="30"/>
  <c r="H26" i="30"/>
  <c r="F26" i="30"/>
  <c r="E26" i="30"/>
  <c r="D26" i="30"/>
  <c r="B26" i="30"/>
  <c r="H25" i="30"/>
  <c r="B25" i="30"/>
  <c r="H24" i="30"/>
  <c r="C24" i="30"/>
  <c r="C23" i="30"/>
  <c r="C22" i="30"/>
  <c r="F18" i="30"/>
  <c r="E18" i="30"/>
  <c r="D18" i="30"/>
  <c r="B18" i="30"/>
  <c r="B17" i="30"/>
  <c r="K16" i="30"/>
  <c r="J16" i="30"/>
  <c r="I16" i="30"/>
  <c r="H16" i="30"/>
  <c r="F16" i="30"/>
  <c r="E16" i="30"/>
  <c r="D16" i="30"/>
  <c r="B16" i="30"/>
  <c r="H15" i="30"/>
  <c r="B15" i="30"/>
  <c r="K14" i="30"/>
  <c r="J14" i="30"/>
  <c r="I14" i="30"/>
  <c r="H14" i="30"/>
  <c r="F14" i="30"/>
  <c r="E14" i="30"/>
  <c r="D14" i="30"/>
  <c r="B14" i="30"/>
  <c r="H13" i="30"/>
  <c r="B13" i="30"/>
  <c r="K12" i="30"/>
  <c r="J12" i="30"/>
  <c r="I12" i="30"/>
  <c r="H12" i="30"/>
  <c r="F12" i="30"/>
  <c r="E12" i="30"/>
  <c r="D12" i="30"/>
  <c r="B12" i="30"/>
  <c r="H11" i="30"/>
  <c r="B11" i="30"/>
  <c r="K10" i="30"/>
  <c r="J10" i="30"/>
  <c r="I10" i="30"/>
  <c r="H10" i="30"/>
  <c r="F10" i="30"/>
  <c r="E10" i="30"/>
  <c r="D10" i="30"/>
  <c r="B10" i="30"/>
  <c r="H9" i="30"/>
  <c r="B9" i="30"/>
  <c r="H7" i="30"/>
  <c r="C7" i="30"/>
  <c r="C6" i="30"/>
  <c r="C5" i="30"/>
  <c r="A1" i="30"/>
  <c r="F34" i="29"/>
  <c r="E34" i="29"/>
  <c r="D34" i="29"/>
  <c r="B34" i="29"/>
  <c r="B33" i="29"/>
  <c r="K32" i="29"/>
  <c r="J32" i="29"/>
  <c r="I32" i="29"/>
  <c r="H32" i="29"/>
  <c r="F32" i="29"/>
  <c r="E32" i="29"/>
  <c r="D32" i="29"/>
  <c r="B32" i="29"/>
  <c r="H31" i="29"/>
  <c r="B31" i="29"/>
  <c r="K30" i="29"/>
  <c r="J30" i="29"/>
  <c r="I30" i="29"/>
  <c r="H30" i="29"/>
  <c r="F30" i="29"/>
  <c r="E30" i="29"/>
  <c r="D30" i="29"/>
  <c r="B30" i="29"/>
  <c r="H29" i="29"/>
  <c r="B29" i="29"/>
  <c r="K28" i="29"/>
  <c r="J28" i="29"/>
  <c r="I28" i="29"/>
  <c r="H28" i="29"/>
  <c r="F28" i="29"/>
  <c r="E28" i="29"/>
  <c r="D28" i="29"/>
  <c r="B28" i="29"/>
  <c r="H27" i="29"/>
  <c r="B27" i="29"/>
  <c r="K26" i="29"/>
  <c r="J26" i="29"/>
  <c r="I26" i="29"/>
  <c r="H26" i="29"/>
  <c r="F26" i="29"/>
  <c r="E26" i="29"/>
  <c r="D26" i="29"/>
  <c r="B26" i="29"/>
  <c r="H25" i="29"/>
  <c r="B25" i="29"/>
  <c r="H24" i="29"/>
  <c r="C24" i="29"/>
  <c r="C23" i="29"/>
  <c r="C22" i="29"/>
  <c r="F18" i="29"/>
  <c r="E18" i="29"/>
  <c r="D18" i="29"/>
  <c r="B18" i="29"/>
  <c r="B17" i="29"/>
  <c r="K16" i="29"/>
  <c r="J16" i="29"/>
  <c r="I16" i="29"/>
  <c r="H16" i="29"/>
  <c r="F16" i="29"/>
  <c r="E16" i="29"/>
  <c r="D16" i="29"/>
  <c r="B16" i="29"/>
  <c r="H15" i="29"/>
  <c r="B15" i="29"/>
  <c r="K14" i="29"/>
  <c r="J14" i="29"/>
  <c r="I14" i="29"/>
  <c r="H14" i="29"/>
  <c r="F14" i="29"/>
  <c r="E14" i="29"/>
  <c r="D14" i="29"/>
  <c r="B14" i="29"/>
  <c r="H13" i="29"/>
  <c r="B13" i="29"/>
  <c r="K12" i="29"/>
  <c r="J12" i="29"/>
  <c r="I12" i="29"/>
  <c r="H12" i="29"/>
  <c r="F12" i="29"/>
  <c r="E12" i="29"/>
  <c r="D12" i="29"/>
  <c r="B12" i="29"/>
  <c r="H11" i="29"/>
  <c r="B11" i="29"/>
  <c r="K10" i="29"/>
  <c r="J10" i="29"/>
  <c r="I10" i="29"/>
  <c r="H10" i="29"/>
  <c r="F10" i="29"/>
  <c r="E10" i="29"/>
  <c r="D10" i="29"/>
  <c r="B10" i="29"/>
  <c r="H9" i="29"/>
  <c r="B9" i="29"/>
  <c r="H7" i="29"/>
  <c r="C7" i="29"/>
  <c r="C6" i="29"/>
  <c r="C5" i="29"/>
  <c r="C33" i="15"/>
  <c r="C31" i="15"/>
  <c r="C29" i="15"/>
  <c r="B23" i="15"/>
  <c r="J26" i="28"/>
  <c r="F34" i="28"/>
  <c r="E34" i="28"/>
  <c r="D34" i="28"/>
  <c r="B34" i="28"/>
  <c r="B33" i="28"/>
  <c r="K32" i="28"/>
  <c r="J32" i="28"/>
  <c r="I32" i="28"/>
  <c r="H32" i="28"/>
  <c r="F32" i="28"/>
  <c r="E32" i="28"/>
  <c r="D32" i="28"/>
  <c r="B32" i="28"/>
  <c r="H31" i="28"/>
  <c r="B31" i="28"/>
  <c r="K30" i="28"/>
  <c r="J30" i="28"/>
  <c r="I30" i="28"/>
  <c r="H30" i="28"/>
  <c r="F30" i="28"/>
  <c r="E30" i="28"/>
  <c r="D30" i="28"/>
  <c r="B30" i="28"/>
  <c r="H29" i="28"/>
  <c r="B29" i="28"/>
  <c r="K28" i="28"/>
  <c r="J28" i="28"/>
  <c r="I28" i="28"/>
  <c r="H28" i="28"/>
  <c r="F28" i="28"/>
  <c r="E28" i="28"/>
  <c r="D28" i="28"/>
  <c r="B28" i="28"/>
  <c r="H27" i="28"/>
  <c r="B27" i="28"/>
  <c r="K26" i="28"/>
  <c r="I26" i="28"/>
  <c r="H26" i="28"/>
  <c r="F26" i="28"/>
  <c r="E26" i="28"/>
  <c r="D26" i="28"/>
  <c r="B26" i="28"/>
  <c r="H25" i="28"/>
  <c r="B25" i="28"/>
  <c r="H24" i="28"/>
  <c r="C24" i="28"/>
  <c r="C23" i="28"/>
  <c r="C22" i="28"/>
  <c r="F18" i="28"/>
  <c r="E18" i="28"/>
  <c r="D18" i="28"/>
  <c r="B18" i="28"/>
  <c r="B17" i="28"/>
  <c r="K16" i="28"/>
  <c r="J16" i="28"/>
  <c r="I16" i="28"/>
  <c r="H16" i="28"/>
  <c r="F16" i="28"/>
  <c r="E16" i="28"/>
  <c r="D16" i="28"/>
  <c r="B16" i="28"/>
  <c r="H15" i="28"/>
  <c r="B15" i="28"/>
  <c r="K14" i="28"/>
  <c r="J14" i="28"/>
  <c r="I14" i="28"/>
  <c r="H14" i="28"/>
  <c r="F14" i="28"/>
  <c r="E14" i="28"/>
  <c r="D14" i="28"/>
  <c r="B14" i="28"/>
  <c r="H13" i="28"/>
  <c r="B13" i="28"/>
  <c r="K12" i="28"/>
  <c r="J12" i="28"/>
  <c r="I12" i="28"/>
  <c r="H12" i="28"/>
  <c r="F12" i="28"/>
  <c r="E12" i="28"/>
  <c r="D12" i="28"/>
  <c r="B12" i="28"/>
  <c r="H11" i="28"/>
  <c r="B11" i="28"/>
  <c r="K10" i="28"/>
  <c r="J10" i="28"/>
  <c r="I10" i="28"/>
  <c r="H10" i="28"/>
  <c r="F10" i="28"/>
  <c r="E10" i="28"/>
  <c r="D10" i="28"/>
  <c r="B10" i="28"/>
  <c r="H9" i="28"/>
  <c r="B9" i="28"/>
  <c r="H7" i="28"/>
  <c r="C7" i="28"/>
  <c r="C6" i="28"/>
  <c r="C5" i="28"/>
  <c r="A1" i="15"/>
  <c r="H24" i="20"/>
  <c r="C23" i="20"/>
  <c r="C22" i="20"/>
  <c r="C6" i="20"/>
  <c r="C5" i="20"/>
  <c r="E34" i="20"/>
  <c r="C24" i="20"/>
  <c r="H7" i="20"/>
  <c r="C7" i="20"/>
  <c r="F34" i="20"/>
  <c r="D34" i="20"/>
  <c r="B34" i="20"/>
  <c r="B33" i="20"/>
  <c r="K32" i="20"/>
  <c r="J32" i="20"/>
  <c r="I32" i="20"/>
  <c r="H32" i="20"/>
  <c r="F32" i="20"/>
  <c r="E32" i="20"/>
  <c r="D32" i="20"/>
  <c r="B32" i="20"/>
  <c r="H31" i="20"/>
  <c r="B31" i="20"/>
  <c r="K30" i="20"/>
  <c r="J30" i="20"/>
  <c r="I30" i="20"/>
  <c r="H30" i="20"/>
  <c r="F30" i="20"/>
  <c r="E30" i="20"/>
  <c r="D30" i="20"/>
  <c r="B30" i="20"/>
  <c r="H29" i="20"/>
  <c r="B29" i="20"/>
  <c r="K28" i="20"/>
  <c r="J28" i="20"/>
  <c r="I28" i="20"/>
  <c r="H28" i="20"/>
  <c r="F28" i="20"/>
  <c r="E28" i="20"/>
  <c r="D28" i="20"/>
  <c r="B28" i="20"/>
  <c r="H27" i="20"/>
  <c r="B27" i="20"/>
  <c r="K26" i="20"/>
  <c r="J26" i="20"/>
  <c r="I26" i="20"/>
  <c r="H26" i="20"/>
  <c r="F26" i="20"/>
  <c r="E26" i="20"/>
  <c r="D26" i="20"/>
  <c r="B26" i="20"/>
  <c r="H25" i="20"/>
  <c r="B25" i="20"/>
  <c r="F18" i="20"/>
  <c r="E18" i="20"/>
  <c r="D18" i="20"/>
  <c r="B18" i="20"/>
  <c r="B17" i="20"/>
  <c r="K16" i="20"/>
  <c r="J16" i="20"/>
  <c r="I16" i="20"/>
  <c r="H16" i="20"/>
  <c r="F16" i="20"/>
  <c r="E16" i="20"/>
  <c r="D16" i="20"/>
  <c r="B16" i="20"/>
  <c r="H15" i="20"/>
  <c r="B15" i="20"/>
  <c r="K14" i="20"/>
  <c r="J14" i="20"/>
  <c r="I14" i="20"/>
  <c r="H14" i="20"/>
  <c r="F14" i="20"/>
  <c r="E14" i="20"/>
  <c r="D14" i="20"/>
  <c r="B14" i="20"/>
  <c r="H13" i="20"/>
  <c r="B13" i="20"/>
  <c r="K12" i="20"/>
  <c r="J12" i="20"/>
  <c r="I12" i="20"/>
  <c r="H12" i="20"/>
  <c r="F12" i="20"/>
  <c r="E12" i="20"/>
  <c r="D12" i="20"/>
  <c r="B12" i="20"/>
  <c r="H11" i="20"/>
  <c r="B11" i="20"/>
  <c r="K10" i="20"/>
  <c r="J10" i="20"/>
  <c r="I10" i="20"/>
  <c r="H10" i="20"/>
  <c r="F10" i="20"/>
  <c r="D10" i="20"/>
  <c r="B10" i="20"/>
  <c r="H9" i="20"/>
  <c r="B9" i="20"/>
  <c r="J27" i="15"/>
  <c r="I3" i="51"/>
  <c r="I3" i="47"/>
  <c r="I3" i="50"/>
  <c r="C41" i="52"/>
  <c r="I3" i="52"/>
  <c r="C41" i="50"/>
  <c r="I3" i="48"/>
  <c r="Q20" i="15" l="1"/>
  <c r="G22" i="15" s="1"/>
  <c r="C41" i="48"/>
  <c r="C41" i="51"/>
  <c r="C41" i="44"/>
  <c r="C41" i="43"/>
  <c r="C41" i="42"/>
  <c r="C41" i="41"/>
  <c r="C41" i="20"/>
  <c r="C26" i="15" s="1"/>
  <c r="C41" i="40"/>
  <c r="C41" i="45"/>
  <c r="C41" i="38"/>
  <c r="C41" i="36"/>
  <c r="C41" i="31"/>
  <c r="C41" i="30"/>
  <c r="C41" i="29"/>
  <c r="C41" i="47"/>
  <c r="A1" i="45"/>
  <c r="A1" i="40"/>
  <c r="A1" i="50"/>
  <c r="A1" i="28"/>
  <c r="A1" i="32"/>
  <c r="A1" i="41"/>
  <c r="A1" i="36"/>
  <c r="A1" i="42"/>
  <c r="A1" i="37"/>
  <c r="A1" i="29"/>
  <c r="A1" i="39"/>
</calcChain>
</file>

<file path=xl/sharedStrings.xml><?xml version="1.0" encoding="utf-8"?>
<sst xmlns="http://schemas.openxmlformats.org/spreadsheetml/2006/main" count="3375" uniqueCount="155">
  <si>
    <t>h1.4.1</t>
    <phoneticPr fontId="2"/>
  </si>
  <si>
    <t>出場種目</t>
    <rPh sb="0" eb="2">
      <t>シュツジョウ</t>
    </rPh>
    <rPh sb="2" eb="4">
      <t>シュモク</t>
    </rPh>
    <phoneticPr fontId="2"/>
  </si>
  <si>
    <t>チーム名</t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</si>
  <si>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</si>
  <si>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</si>
  <si>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ふりがな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</si>
  <si>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</si>
  <si>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</si>
  <si>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選手名</t>
    <rPh sb="0" eb="2">
      <t>センシュ</t>
    </rPh>
    <rPh sb="2" eb="3">
      <t>メイ</t>
    </rPh>
    <phoneticPr fontId="2"/>
  </si>
  <si>
    <t>氏名</t>
    <rPh sb="0" eb="2">
      <t>シメイ</t>
    </rPh>
    <phoneticPr fontId="2"/>
  </si>
  <si>
    <t>上段種目</t>
    <rPh sb="0" eb="2">
      <t>ジョウダン</t>
    </rPh>
    <rPh sb="2" eb="4">
      <t>シュモク</t>
    </rPh>
    <phoneticPr fontId="2"/>
  </si>
  <si>
    <t>下段種目</t>
    <rPh sb="0" eb="2">
      <t>ゲダン</t>
    </rPh>
    <rPh sb="2" eb="4">
      <t>シュモク</t>
    </rPh>
    <phoneticPr fontId="2"/>
  </si>
  <si>
    <t>申込責任者　</t>
    <rPh sb="0" eb="2">
      <t>モウシコミ</t>
    </rPh>
    <rPh sb="2" eb="5">
      <t>セキニンシャ</t>
    </rPh>
    <phoneticPr fontId="2"/>
  </si>
  <si>
    <t>例</t>
    <rPh sb="0" eb="1">
      <t>レイ</t>
    </rPh>
    <phoneticPr fontId="2"/>
  </si>
  <si>
    <t>山田　太朗</t>
    <rPh sb="0" eb="2">
      <t>ヤマダ</t>
    </rPh>
    <rPh sb="3" eb="5">
      <t>タロウ</t>
    </rPh>
    <phoneticPr fontId="2"/>
  </si>
  <si>
    <t>姓名の間にスペースをふりがなにも入れて下さい</t>
    <rPh sb="0" eb="2">
      <t>セイメイ</t>
    </rPh>
    <rPh sb="3" eb="4">
      <t>アイダ</t>
    </rPh>
    <rPh sb="16" eb="17">
      <t>イ</t>
    </rPh>
    <rPh sb="19" eb="20">
      <t>クダ</t>
    </rPh>
    <phoneticPr fontId="2"/>
  </si>
  <si>
    <t>やまだ　たろう</t>
    <phoneticPr fontId="2"/>
  </si>
  <si>
    <t>生年月日の入力</t>
    <rPh sb="0" eb="2">
      <t>セイネン</t>
    </rPh>
    <rPh sb="2" eb="4">
      <t>ガッピ</t>
    </rPh>
    <rPh sb="5" eb="7">
      <t>ニュウリョク</t>
    </rPh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</si>
  <si>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</si>
  <si>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他のアプリケーションからデータを読み込むかコピー＆ペーストでデータを貼り付けて下さい。</t>
    <rPh sb="0" eb="1">
      <t>タ</t>
    </rPh>
    <rPh sb="16" eb="17">
      <t>ヨ</t>
    </rPh>
    <rPh sb="18" eb="19">
      <t>コ</t>
    </rPh>
    <rPh sb="34" eb="35">
      <t>ハ</t>
    </rPh>
    <rPh sb="36" eb="37">
      <t>ツ</t>
    </rPh>
    <rPh sb="39" eb="40">
      <t>クダ</t>
    </rPh>
    <phoneticPr fontId="2"/>
  </si>
  <si>
    <t>男</t>
  </si>
  <si>
    <t>年齢確定日</t>
    <rPh sb="0" eb="2">
      <t>ネンレイ</t>
    </rPh>
    <rPh sb="2" eb="4">
      <t>カクテイ</t>
    </rPh>
    <rPh sb="4" eb="5">
      <t>ビ</t>
    </rPh>
    <phoneticPr fontId="2"/>
  </si>
  <si>
    <t>電　　話　　</t>
    <phoneticPr fontId="2"/>
  </si>
  <si>
    <t>住所〒　</t>
    <phoneticPr fontId="2"/>
  </si>
  <si>
    <t>シートの削除をしないで下さい</t>
    <rPh sb="4" eb="6">
      <t>サクジョ</t>
    </rPh>
    <rPh sb="11" eb="12">
      <t>クダ</t>
    </rPh>
    <phoneticPr fontId="2"/>
  </si>
  <si>
    <t>監督</t>
  </si>
  <si>
    <t>コーチ</t>
  </si>
  <si>
    <t>監督</t>
    <rPh sb="0" eb="2">
      <t>カントク</t>
    </rPh>
    <phoneticPr fontId="2"/>
  </si>
  <si>
    <t>コーチ</t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</si>
  <si>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</si>
  <si>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</si>
  <si>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</si>
  <si>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</si>
  <si>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</si>
  <si>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</si>
  <si>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</si>
  <si>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</si>
  <si>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</si>
  <si>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</si>
  <si>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</si>
  <si>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</si>
  <si>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</si>
  <si>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</si>
  <si>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</si>
  <si>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社会人クラブバドミントン連盟</t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</si>
  <si>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</si>
  <si>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</si>
  <si>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</si>
  <si>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NO</t>
    <phoneticPr fontId="2"/>
  </si>
  <si>
    <t>:</t>
    <phoneticPr fontId="2"/>
  </si>
  <si>
    <t>印</t>
    <rPh sb="0" eb="1">
      <t>イン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</si>
  <si>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</si>
  <si>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都道府県名入力</t>
  </si>
  <si>
    <t>必ずチーム名を入力して下さい</t>
    <rPh sb="0" eb="1">
      <t>カナラ</t>
    </rPh>
    <rPh sb="5" eb="6">
      <t>メイ</t>
    </rPh>
    <rPh sb="7" eb="9">
      <t>ニュウリョク</t>
    </rPh>
    <rPh sb="11" eb="12">
      <t>クダ</t>
    </rPh>
    <phoneticPr fontId="2"/>
  </si>
  <si>
    <t>選択してください</t>
    <rPh sb="0" eb="2">
      <t>センタク</t>
    </rPh>
    <phoneticPr fontId="2"/>
  </si>
  <si>
    <t>審判資格</t>
    <rPh sb="0" eb="2">
      <t>シンパン</t>
    </rPh>
    <rPh sb="2" eb="4">
      <t>シカク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</si>
  <si>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</si>
  <si>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成年男子団体</t>
    <rPh sb="2" eb="4">
      <t>ダンシ</t>
    </rPh>
    <rPh sb="4" eb="6">
      <t>ダンタイ</t>
    </rPh>
    <phoneticPr fontId="2"/>
  </si>
  <si>
    <t>年代別混合団体戦A</t>
    <rPh sb="0" eb="3">
      <t>ネンダイベツ</t>
    </rPh>
    <rPh sb="3" eb="5">
      <t>コンゴウ</t>
    </rPh>
    <rPh sb="5" eb="8">
      <t>ダンタイセン</t>
    </rPh>
    <phoneticPr fontId="2"/>
  </si>
  <si>
    <t>年代別混合団体戦B</t>
    <rPh sb="0" eb="3">
      <t>ネンダイベツ</t>
    </rPh>
    <rPh sb="3" eb="5">
      <t>コンゴウ</t>
    </rPh>
    <rPh sb="5" eb="8">
      <t>ダンタイセン</t>
    </rPh>
    <phoneticPr fontId="2"/>
  </si>
  <si>
    <t>年代別混合団体戦C</t>
    <rPh sb="0" eb="3">
      <t>ネンダイベツ</t>
    </rPh>
    <rPh sb="3" eb="5">
      <t>コンゴウ</t>
    </rPh>
    <rPh sb="5" eb="8">
      <t>ダンタイセン</t>
    </rPh>
    <phoneticPr fontId="2"/>
  </si>
  <si>
    <t>成年女子団体戦</t>
    <rPh sb="0" eb="2">
      <t>セイネン</t>
    </rPh>
    <rPh sb="2" eb="4">
      <t>ジョシ</t>
    </rPh>
    <rPh sb="4" eb="7">
      <t>ダンタイセン</t>
    </rPh>
    <phoneticPr fontId="2"/>
  </si>
  <si>
    <t>壮年女子団体戦</t>
    <rPh sb="0" eb="2">
      <t>ソウネン</t>
    </rPh>
    <rPh sb="2" eb="4">
      <t>ジョシ</t>
    </rPh>
    <rPh sb="4" eb="7">
      <t>ダンタイセン</t>
    </rPh>
    <phoneticPr fontId="2"/>
  </si>
  <si>
    <t>壮年男子団体戦B</t>
    <rPh sb="0" eb="2">
      <t>ソウネン</t>
    </rPh>
    <rPh sb="2" eb="4">
      <t>ダンシ</t>
    </rPh>
    <rPh sb="4" eb="7">
      <t>ダンタイセン</t>
    </rPh>
    <phoneticPr fontId="2"/>
  </si>
  <si>
    <t>壮年男子団体戦A</t>
    <rPh sb="0" eb="2">
      <t>ソウネン</t>
    </rPh>
    <rPh sb="2" eb="4">
      <t>ダンシ</t>
    </rPh>
    <rPh sb="4" eb="7">
      <t>ダンタイセン</t>
    </rPh>
    <phoneticPr fontId="2"/>
  </si>
  <si>
    <t>成年男子（予備）</t>
    <rPh sb="0" eb="2">
      <t>セイネン</t>
    </rPh>
    <rPh sb="2" eb="4">
      <t>ダンシ</t>
    </rPh>
    <rPh sb="5" eb="7">
      <t>ヨビ</t>
    </rPh>
    <phoneticPr fontId="2"/>
  </si>
  <si>
    <t>男</t>
    <phoneticPr fontId="2"/>
  </si>
  <si>
    <t>成年男子（予備）</t>
    <rPh sb="0" eb="2">
      <t>セイネン</t>
    </rPh>
    <rPh sb="2" eb="3">
      <t>オトコ</t>
    </rPh>
    <rPh sb="5" eb="7">
      <t>ヨビ</t>
    </rPh>
    <phoneticPr fontId="2"/>
  </si>
  <si>
    <t>その他連盟</t>
    <rPh sb="2" eb="3">
      <t>タ</t>
    </rPh>
    <rPh sb="3" eb="5">
      <t>レンメイ</t>
    </rPh>
    <phoneticPr fontId="2"/>
  </si>
  <si>
    <t>〇</t>
    <phoneticPr fontId="2"/>
  </si>
  <si>
    <t>〇</t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</si>
  <si>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</si>
  <si>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人</t>
  </si>
  <si>
    <t>人</t>
    <rPh sb="0" eb="1">
      <t>ニン</t>
    </rPh>
    <phoneticPr fontId="2"/>
  </si>
  <si>
    <t>+</t>
  </si>
  <si>
    <t>+</t>
    <phoneticPr fontId="2"/>
  </si>
  <si>
    <t>人</t>
    <rPh sb="0" eb="1">
      <t>ニン</t>
    </rPh>
    <phoneticPr fontId="2"/>
  </si>
  <si>
    <t>参加団体数
を入力</t>
    <rPh sb="0" eb="2">
      <t>サンカ</t>
    </rPh>
    <rPh sb="2" eb="4">
      <t>ダンタイ</t>
    </rPh>
    <rPh sb="7" eb="9">
      <t>ニュウリョク</t>
    </rPh>
    <phoneticPr fontId="2"/>
  </si>
  <si>
    <t>その他連盟
登録者数
を入力</t>
    <rPh sb="2" eb="3">
      <t>タ</t>
    </rPh>
    <rPh sb="3" eb="5">
      <t>レンメイ</t>
    </rPh>
    <rPh sb="6" eb="8">
      <t>トウロク</t>
    </rPh>
    <rPh sb="8" eb="9">
      <t>シャ</t>
    </rPh>
    <rPh sb="12" eb="14">
      <t>ニュウリョク</t>
    </rPh>
    <phoneticPr fontId="2"/>
  </si>
  <si>
    <t>壮年男子A（予備）</t>
    <rPh sb="0" eb="2">
      <t>ソウネン</t>
    </rPh>
    <rPh sb="2" eb="3">
      <t>オトコ</t>
    </rPh>
    <rPh sb="6" eb="8">
      <t>ヨビ</t>
    </rPh>
    <phoneticPr fontId="2"/>
  </si>
  <si>
    <t>壮年男子B（予備）</t>
    <rPh sb="0" eb="2">
      <t>ソウネン</t>
    </rPh>
    <rPh sb="2" eb="3">
      <t>オトコ</t>
    </rPh>
    <rPh sb="6" eb="8">
      <t>ヨビ</t>
    </rPh>
    <phoneticPr fontId="2"/>
  </si>
  <si>
    <t>成年女子（予備）</t>
    <rPh sb="0" eb="2">
      <t>セイネン</t>
    </rPh>
    <rPh sb="2" eb="4">
      <t>ジョシ</t>
    </rPh>
    <rPh sb="5" eb="7">
      <t>ヨビ</t>
    </rPh>
    <phoneticPr fontId="2"/>
  </si>
  <si>
    <t>壮年女子（予備）</t>
    <rPh sb="0" eb="2">
      <t>ソウネン</t>
    </rPh>
    <rPh sb="2" eb="4">
      <t>ジョシ</t>
    </rPh>
    <rPh sb="5" eb="7">
      <t>ヨビ</t>
    </rPh>
    <phoneticPr fontId="2"/>
  </si>
  <si>
    <t>壮年女子（予備）</t>
    <rPh sb="2" eb="4">
      <t>ジョシ</t>
    </rPh>
    <rPh sb="5" eb="7">
      <t>ヨビ</t>
    </rPh>
    <phoneticPr fontId="2"/>
  </si>
  <si>
    <t>年代別混合A（予備）</t>
    <rPh sb="0" eb="3">
      <t>ネンダイベツ</t>
    </rPh>
    <rPh sb="3" eb="5">
      <t>コンゴウ</t>
    </rPh>
    <rPh sb="7" eb="9">
      <t>ヨビ</t>
    </rPh>
    <phoneticPr fontId="2"/>
  </si>
  <si>
    <t>年代別混合B（予備）</t>
    <rPh sb="0" eb="3">
      <t>ネンダイベツ</t>
    </rPh>
    <rPh sb="3" eb="5">
      <t>コンゴウ</t>
    </rPh>
    <rPh sb="7" eb="9">
      <t>ヨビ</t>
    </rPh>
    <phoneticPr fontId="2"/>
  </si>
  <si>
    <t>年代別混合C（予備）</t>
    <rPh sb="0" eb="3">
      <t>ネンダイベツ</t>
    </rPh>
    <rPh sb="3" eb="5">
      <t>コンゴウ</t>
    </rPh>
    <rPh sb="7" eb="9">
      <t>ヨビ</t>
    </rPh>
    <phoneticPr fontId="2"/>
  </si>
  <si>
    <t xml:space="preserve">〒 </t>
    <phoneticPr fontId="2"/>
  </si>
  <si>
    <t>女</t>
  </si>
  <si>
    <t>女</t>
    <rPh sb="0" eb="1">
      <t>オンナ</t>
    </rPh>
    <phoneticPr fontId="2"/>
  </si>
  <si>
    <t>１／２３</t>
    <phoneticPr fontId="2"/>
  </si>
  <si>
    <t>２／２３</t>
    <phoneticPr fontId="2"/>
  </si>
  <si>
    <t>３／２３</t>
    <phoneticPr fontId="2"/>
  </si>
  <si>
    <t>４／２３</t>
    <phoneticPr fontId="2"/>
  </si>
  <si>
    <t>５／２３</t>
    <phoneticPr fontId="2"/>
  </si>
  <si>
    <t>６／２３</t>
    <phoneticPr fontId="2"/>
  </si>
  <si>
    <t>７／２３</t>
    <phoneticPr fontId="2"/>
  </si>
  <si>
    <t>８／２３</t>
    <phoneticPr fontId="2"/>
  </si>
  <si>
    <t>９／２３</t>
    <phoneticPr fontId="2"/>
  </si>
  <si>
    <t>１０／２３</t>
    <phoneticPr fontId="2"/>
  </si>
  <si>
    <t>１１／２３</t>
    <phoneticPr fontId="2"/>
  </si>
  <si>
    <t>１２／２３</t>
    <phoneticPr fontId="2"/>
  </si>
  <si>
    <t>１３／２３</t>
    <phoneticPr fontId="2"/>
  </si>
  <si>
    <t>１４／２３</t>
    <phoneticPr fontId="2"/>
  </si>
  <si>
    <t>１５／２３</t>
    <phoneticPr fontId="2"/>
  </si>
  <si>
    <t>１６／２３</t>
    <phoneticPr fontId="2"/>
  </si>
  <si>
    <t>１７／２３</t>
    <phoneticPr fontId="2"/>
  </si>
  <si>
    <t>１８／２３</t>
    <phoneticPr fontId="2"/>
  </si>
  <si>
    <t>１９／２３</t>
    <phoneticPr fontId="2"/>
  </si>
  <si>
    <t>２０／２３</t>
    <phoneticPr fontId="2"/>
  </si>
  <si>
    <t>２１／２３</t>
    <phoneticPr fontId="2"/>
  </si>
  <si>
    <t>２２／２３</t>
    <phoneticPr fontId="2"/>
  </si>
  <si>
    <t>２３／２３</t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</si>
  <si>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</si>
  <si>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</si>
  <si>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</si>
  <si>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一般男子（予備）</t>
    <rPh sb="0" eb="2">
      <t>イッパン</t>
    </rPh>
    <rPh sb="2" eb="4">
      <t>ダンシ</t>
    </rPh>
    <rPh sb="3" eb="4">
      <t>ナリオ</t>
    </rPh>
    <rPh sb="5" eb="7">
      <t>ヨビ</t>
    </rPh>
    <phoneticPr fontId="2"/>
  </si>
  <si>
    <t>一般女子（予備）</t>
    <rPh sb="0" eb="2">
      <t>イッパン</t>
    </rPh>
    <rPh sb="2" eb="4">
      <t>ジョシ</t>
    </rPh>
    <rPh sb="5" eb="7">
      <t>ヨビ</t>
    </rPh>
    <phoneticPr fontId="2"/>
  </si>
  <si>
    <t>一般混合（予備）</t>
    <rPh sb="0" eb="2">
      <t>イッパン</t>
    </rPh>
    <rPh sb="2" eb="4">
      <t>コンゴウ</t>
    </rPh>
    <rPh sb="5" eb="7">
      <t>ヨビ</t>
    </rPh>
    <phoneticPr fontId="2"/>
  </si>
  <si>
    <t>シニアの部　成年男子団体戦（35・40・45歳以上の年代別）</t>
    <rPh sb="4" eb="5">
      <t>ブ</t>
    </rPh>
    <rPh sb="6" eb="8">
      <t>セイネン</t>
    </rPh>
    <rPh sb="8" eb="10">
      <t>ダンシ</t>
    </rPh>
    <rPh sb="10" eb="13">
      <t>ダンタイセン</t>
    </rPh>
    <rPh sb="22" eb="25">
      <t>サイイジョウ</t>
    </rPh>
    <rPh sb="26" eb="29">
      <t>ネンダイベツ</t>
    </rPh>
    <phoneticPr fontId="2"/>
  </si>
  <si>
    <t>シニアの部　壮年男子団体戦A（50・55・60歳以上の年代別）</t>
    <rPh sb="4" eb="5">
      <t>ブ</t>
    </rPh>
    <rPh sb="6" eb="8">
      <t>ソウネン</t>
    </rPh>
    <rPh sb="8" eb="10">
      <t>ダンシ</t>
    </rPh>
    <rPh sb="10" eb="13">
      <t>ダンタイセン</t>
    </rPh>
    <rPh sb="23" eb="26">
      <t>サイイジョウ</t>
    </rPh>
    <rPh sb="27" eb="30">
      <t>ネンダイベツ</t>
    </rPh>
    <phoneticPr fontId="2"/>
  </si>
  <si>
    <t>シニアの部　年代別混合団体戦A（ペア合計年齢60・70・80歳以上）</t>
    <rPh sb="4" eb="5">
      <t>ブ</t>
    </rPh>
    <phoneticPr fontId="2"/>
  </si>
  <si>
    <t>チャンピオンカップの部　一般男子団体戦</t>
    <rPh sb="10" eb="11">
      <t>ブ</t>
    </rPh>
    <rPh sb="12" eb="14">
      <t>イッパン</t>
    </rPh>
    <rPh sb="14" eb="16">
      <t>ダンシ</t>
    </rPh>
    <rPh sb="16" eb="19">
      <t>ダンタイセン</t>
    </rPh>
    <phoneticPr fontId="2"/>
  </si>
  <si>
    <t>チャンピオンカップの部　一般女子団体戦</t>
    <rPh sb="10" eb="11">
      <t>ブ</t>
    </rPh>
    <rPh sb="12" eb="14">
      <t>イッパン</t>
    </rPh>
    <rPh sb="14" eb="16">
      <t>ジョシ</t>
    </rPh>
    <rPh sb="16" eb="19">
      <t>ダンタイセン</t>
    </rPh>
    <phoneticPr fontId="2"/>
  </si>
  <si>
    <t>　</t>
    <phoneticPr fontId="2"/>
  </si>
  <si>
    <t>チャンピオンカップの部　一般混合団体戦</t>
    <rPh sb="10" eb="11">
      <t>ブ</t>
    </rPh>
    <rPh sb="12" eb="14">
      <t>イッパン</t>
    </rPh>
    <rPh sb="14" eb="16">
      <t>コンゴウ</t>
    </rPh>
    <rPh sb="16" eb="19">
      <t>ダンタイセン</t>
    </rPh>
    <phoneticPr fontId="2"/>
  </si>
  <si>
    <t>女</t>
    <rPh sb="0" eb="1">
      <t>オンナ</t>
    </rPh>
    <phoneticPr fontId="2"/>
  </si>
  <si>
    <t>シニアの部　年代別混合団体戦C（成年以上の合算360歳以上）</t>
    <rPh sb="4" eb="5">
      <t>ブ</t>
    </rPh>
    <rPh sb="16" eb="18">
      <t>セイネン</t>
    </rPh>
    <rPh sb="27" eb="29">
      <t>イジョウ</t>
    </rPh>
    <phoneticPr fontId="2"/>
  </si>
  <si>
    <t>シニアの部　年代別混合団体戦B（成年以上の合算300歳以上）</t>
    <rPh sb="4" eb="5">
      <t>ブ</t>
    </rPh>
    <rPh sb="16" eb="18">
      <t>セイネン</t>
    </rPh>
    <rPh sb="27" eb="29">
      <t>イジョウ</t>
    </rPh>
    <phoneticPr fontId="2"/>
  </si>
  <si>
    <t>シニアの部　壮年女子団体戦（45歳以上の合算300歳以上）</t>
    <rPh sb="4" eb="5">
      <t>ブ</t>
    </rPh>
    <rPh sb="26" eb="28">
      <t>イジョウ</t>
    </rPh>
    <phoneticPr fontId="2"/>
  </si>
  <si>
    <t>シニアの部　成年女子団体戦（30歳以上の合算210歳以上）</t>
    <rPh sb="4" eb="5">
      <t>ブ</t>
    </rPh>
    <rPh sb="6" eb="8">
      <t>セイネン</t>
    </rPh>
    <rPh sb="8" eb="10">
      <t>ジョシ</t>
    </rPh>
    <rPh sb="10" eb="12">
      <t>ダンタイ</t>
    </rPh>
    <rPh sb="12" eb="13">
      <t>セン</t>
    </rPh>
    <rPh sb="16" eb="19">
      <t>サイイジョウ</t>
    </rPh>
    <rPh sb="20" eb="22">
      <t>ガッサン</t>
    </rPh>
    <rPh sb="25" eb="26">
      <t>サイ</t>
    </rPh>
    <rPh sb="26" eb="28">
      <t>イジョウ</t>
    </rPh>
    <phoneticPr fontId="2"/>
  </si>
  <si>
    <t>シニアの部　壮年男子団体戦B（65歳以上の合算400歳以上）</t>
    <rPh sb="4" eb="5">
      <t>ブ</t>
    </rPh>
    <rPh sb="6" eb="8">
      <t>ソウネン</t>
    </rPh>
    <rPh sb="8" eb="10">
      <t>ダンシ</t>
    </rPh>
    <rPh sb="10" eb="13">
      <t>ダンタイセン</t>
    </rPh>
    <rPh sb="17" eb="20">
      <t>サイイジョウ</t>
    </rPh>
    <rPh sb="21" eb="23">
      <t>ガッサン</t>
    </rPh>
    <rPh sb="26" eb="27">
      <t>サイ</t>
    </rPh>
    <rPh sb="27" eb="29">
      <t>イジョウ</t>
    </rPh>
    <phoneticPr fontId="2"/>
  </si>
  <si>
    <t>シニアの部　壮年男子団体戦B（65歳以上の合算400歳以上）</t>
    <rPh sb="4" eb="5">
      <t>ブ</t>
    </rPh>
    <rPh sb="27" eb="29">
      <t>イジョウ</t>
    </rPh>
    <phoneticPr fontId="2"/>
  </si>
  <si>
    <t>女</t>
    <rPh sb="0" eb="1">
      <t>オンナ</t>
    </rPh>
    <phoneticPr fontId="2"/>
  </si>
  <si>
    <t>このファイルはシートの保護が設定されております。</t>
    <rPh sb="11" eb="13">
      <t>ホゴ</t>
    </rPh>
    <rPh sb="14" eb="16">
      <t>セッテイ</t>
    </rPh>
    <phoneticPr fontId="2"/>
  </si>
  <si>
    <t>会　　長　　</t>
    <rPh sb="0" eb="1">
      <t>カイ</t>
    </rPh>
    <rPh sb="3" eb="4">
      <t>チョウ</t>
    </rPh>
    <phoneticPr fontId="2"/>
  </si>
  <si>
    <t>お願い</t>
    <rPh sb="1" eb="2">
      <t>ネガ</t>
    </rPh>
    <phoneticPr fontId="2"/>
  </si>
  <si>
    <t>毎年、全種別の申込用紙を郵送させていただいておりましたが、</t>
    <rPh sb="0" eb="2">
      <t>マイトシ</t>
    </rPh>
    <rPh sb="3" eb="4">
      <t>ゼン</t>
    </rPh>
    <rPh sb="4" eb="6">
      <t>シュベツ</t>
    </rPh>
    <rPh sb="7" eb="9">
      <t>モウシコミ</t>
    </rPh>
    <rPh sb="9" eb="11">
      <t>ヨウシ</t>
    </rPh>
    <phoneticPr fontId="2"/>
  </si>
  <si>
    <t>SDGsなど環境に配慮をする観点から、社会人ｸﾗﾌﾞﾊﾞﾄﾞﾐﾝﾄﾝ連盟のHPより、</t>
    <rPh sb="6" eb="8">
      <t>カンキョウ</t>
    </rPh>
    <rPh sb="9" eb="11">
      <t>ハイリョ</t>
    </rPh>
    <rPh sb="19" eb="21">
      <t>シャカイ</t>
    </rPh>
    <rPh sb="21" eb="22">
      <t>ジン</t>
    </rPh>
    <rPh sb="34" eb="36">
      <t>レンメイ</t>
    </rPh>
    <phoneticPr fontId="2"/>
  </si>
  <si>
    <t>必要な申込書を各自で取得いただきますよう、ご協力お願いいたします。</t>
    <rPh sb="10" eb="12">
      <t>シュトク</t>
    </rPh>
    <phoneticPr fontId="2"/>
  </si>
  <si>
    <t>日本社会人クラブバドミントン連盟</t>
    <rPh sb="0" eb="2">
      <t>ニホン</t>
    </rPh>
    <rPh sb="2" eb="5">
      <t>シャカイジン</t>
    </rPh>
    <rPh sb="14" eb="16">
      <t>レンメイ</t>
    </rPh>
    <phoneticPr fontId="2"/>
  </si>
  <si>
    <t>https://www.all-japan-msbf.com/</t>
  </si>
  <si>
    <t>都道府県協会</t>
    <rPh sb="0" eb="6">
      <t>トドウフケンキョウカイ</t>
    </rPh>
    <phoneticPr fontId="2"/>
  </si>
  <si>
    <t>（申込都道府県名）</t>
    <rPh sb="1" eb="3">
      <t>モウシコミ</t>
    </rPh>
    <rPh sb="3" eb="5">
      <t>トドウ</t>
    </rPh>
    <rPh sb="5" eb="7">
      <t>フケン</t>
    </rPh>
    <rPh sb="7" eb="8">
      <t>メイ</t>
    </rPh>
    <phoneticPr fontId="2"/>
  </si>
  <si>
    <t>1234567890</t>
    <phoneticPr fontId="2"/>
  </si>
  <si>
    <t>上記選手は、当連盟に会員登録済みの者であり、当連盟代表選手として推薦致します。</t>
    <rPh sb="0" eb="2">
      <t>ジョウキ</t>
    </rPh>
    <rPh sb="2" eb="4">
      <t>センシュ</t>
    </rPh>
    <rPh sb="6" eb="7">
      <t>トウ</t>
    </rPh>
    <rPh sb="7" eb="9">
      <t>レンメイ</t>
    </rPh>
    <rPh sb="10" eb="12">
      <t>カイイン</t>
    </rPh>
    <rPh sb="12" eb="14">
      <t>トウロク</t>
    </rPh>
    <rPh sb="14" eb="15">
      <t>ス</t>
    </rPh>
    <rPh sb="17" eb="18">
      <t>モノ</t>
    </rPh>
    <rPh sb="22" eb="25">
      <t>トウレンメイ</t>
    </rPh>
    <rPh sb="25" eb="27">
      <t>ダイヒョウ</t>
    </rPh>
    <rPh sb="27" eb="29">
      <t>センシュ</t>
    </rPh>
    <rPh sb="32" eb="35">
      <t>スイセンイタ</t>
    </rPh>
    <phoneticPr fontId="2"/>
  </si>
  <si>
    <t>この下に（３９段目～）入力エリアが用意されております。</t>
    <rPh sb="2" eb="3">
      <t>シタ</t>
    </rPh>
    <rPh sb="7" eb="9">
      <t>ダンメ</t>
    </rPh>
    <rPh sb="11" eb="13">
      <t>ニュウリョク</t>
    </rPh>
    <rPh sb="17" eb="19">
      <t>ヨウイ</t>
    </rPh>
    <phoneticPr fontId="2"/>
  </si>
  <si>
    <t>この下に（４８段目～）入力エリアが用意されております。</t>
    <rPh sb="2" eb="3">
      <t>シタ</t>
    </rPh>
    <rPh sb="7" eb="9">
      <t>ダンメ</t>
    </rPh>
    <rPh sb="11" eb="13">
      <t>ニュウリョク</t>
    </rPh>
    <rPh sb="17" eb="19">
      <t>ヨウイ</t>
    </rPh>
    <phoneticPr fontId="2"/>
  </si>
  <si>
    <t>第２４回全国社会人クラブ対抗バドミントン選手権大会申込書</t>
    <rPh sb="12" eb="14">
      <t>タイコウ</t>
    </rPh>
    <phoneticPr fontId="2"/>
  </si>
  <si>
    <t>2023/12/*</t>
    <phoneticPr fontId="2"/>
  </si>
  <si>
    <t>2023/12/＊</t>
    <phoneticPr fontId="2"/>
  </si>
  <si>
    <t>静岡県社会人クラブバドミントン連盟御中</t>
    <rPh sb="0" eb="3">
      <t>シズオカケン</t>
    </rPh>
    <rPh sb="3" eb="6">
      <t>シャカイジン</t>
    </rPh>
    <rPh sb="15" eb="17">
      <t>レンメイ</t>
    </rPh>
    <rPh sb="17" eb="19">
      <t>オンチュウ</t>
    </rPh>
    <phoneticPr fontId="2"/>
  </si>
  <si>
    <t>選抜チーム</t>
    <rPh sb="0" eb="2">
      <t>センバツ</t>
    </rPh>
    <phoneticPr fontId="2"/>
  </si>
  <si>
    <t>は記入不要</t>
    <rPh sb="1" eb="3">
      <t>キニュウ</t>
    </rPh>
    <rPh sb="3" eb="5">
      <t>フヨウ</t>
    </rPh>
    <phoneticPr fontId="2"/>
  </si>
  <si>
    <t>補強選手</t>
    <rPh sb="0" eb="4">
      <t>ホキョウセンシュ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</si>
</sst>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/m/d;@"/>
    <numFmt numFmtId="177" formatCode="[$-411]ge\.m\.d;@"/>
    <numFmt numFmtId="178" formatCode="[$-411]ggge&quot;年&quot;m&quot;月&quot;d&quot;日&quot;;@"/>
    <numFmt numFmtId="179" formatCode="yyyy&quot;年&quot;m&quot;月&quot;d&quot;日&quot;;@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  <scheme val="major"/>
    </font>
    <font>
      <b/>
      <sz val="26"/>
      <name val="游ゴシック"/>
      <family val="3"/>
      <charset val="128"/>
    </font>
    <font>
      <b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left" vertical="center"/>
    </xf>
    <xf numFmtId="57" fontId="4" fillId="0" borderId="11" xfId="0" applyNumberFormat="1" applyFont="1" applyBorder="1" applyAlignment="1">
      <alignment horizontal="center" vertical="center"/>
    </xf>
    <xf numFmtId="57" fontId="4" fillId="0" borderId="14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14" fontId="3" fillId="25" borderId="0" xfId="0" applyNumberFormat="1" applyFont="1" applyFill="1" applyAlignment="1">
      <alignment horizontal="center" vertical="center"/>
    </xf>
    <xf numFmtId="49" fontId="3" fillId="25" borderId="0" xfId="0" applyNumberFormat="1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0" fillId="27" borderId="22" xfId="0" applyFill="1" applyBorder="1" applyAlignment="1" applyProtection="1">
      <alignment horizontal="center" vertical="center"/>
      <protection locked="0"/>
    </xf>
    <xf numFmtId="0" fontId="0" fillId="27" borderId="23" xfId="0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 indent="1" shrinkToFit="1"/>
    </xf>
    <xf numFmtId="0" fontId="12" fillId="0" borderId="0" xfId="0" applyFont="1" applyAlignment="1">
      <alignment horizontal="center" vertical="center"/>
    </xf>
    <xf numFmtId="177" fontId="0" fillId="0" borderId="25" xfId="0" applyNumberFormat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left" vertical="center" indent="1" shrinkToFit="1"/>
    </xf>
    <xf numFmtId="0" fontId="3" fillId="24" borderId="2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41" fontId="12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30" xfId="0" applyFont="1" applyBorder="1" applyAlignment="1">
      <alignment horizontal="right" vertical="center"/>
    </xf>
    <xf numFmtId="0" fontId="12" fillId="24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41" fontId="12" fillId="0" borderId="31" xfId="0" applyNumberFormat="1" applyFont="1" applyBorder="1">
      <alignment vertical="center"/>
    </xf>
    <xf numFmtId="41" fontId="12" fillId="0" borderId="32" xfId="0" applyNumberFormat="1" applyFont="1" applyBorder="1" applyAlignment="1">
      <alignment horizontal="center" vertical="center"/>
    </xf>
    <xf numFmtId="41" fontId="12" fillId="0" borderId="32" xfId="0" applyNumberFormat="1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0" xfId="0" applyFont="1" applyBorder="1" applyProtection="1">
      <alignment vertical="center"/>
      <protection locked="0"/>
    </xf>
    <xf numFmtId="3" fontId="12" fillId="0" borderId="34" xfId="0" applyNumberFormat="1" applyFont="1" applyBorder="1" applyAlignment="1">
      <alignment horizontal="center" vertical="center"/>
    </xf>
    <xf numFmtId="41" fontId="12" fillId="0" borderId="35" xfId="0" applyNumberFormat="1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 shrinkToFit="1"/>
    </xf>
    <xf numFmtId="57" fontId="4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33" fillId="28" borderId="0" xfId="0" applyFont="1" applyFill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26" borderId="22" xfId="0" applyFont="1" applyFill="1" applyBorder="1" applyAlignment="1" applyProtection="1">
      <alignment horizontal="center" vertical="center" shrinkToFit="1"/>
      <protection locked="0"/>
    </xf>
    <xf numFmtId="0" fontId="43" fillId="0" borderId="0" xfId="0" applyFont="1" applyAlignment="1">
      <alignment horizontal="left" vertical="center"/>
    </xf>
    <xf numFmtId="0" fontId="3" fillId="29" borderId="14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29" borderId="23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29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177" fontId="3" fillId="0" borderId="40" xfId="0" applyNumberFormat="1" applyFont="1" applyBorder="1" applyAlignment="1" applyProtection="1">
      <alignment horizontal="left" vertical="center"/>
      <protection locked="0"/>
    </xf>
    <xf numFmtId="0" fontId="0" fillId="27" borderId="42" xfId="0" applyFill="1" applyBorder="1" applyAlignment="1" applyProtection="1">
      <alignment horizontal="center" vertical="center"/>
      <protection locked="0"/>
    </xf>
    <xf numFmtId="0" fontId="3" fillId="29" borderId="20" xfId="0" applyFont="1" applyFill="1" applyBorder="1" applyAlignment="1" applyProtection="1">
      <alignment horizontal="center" vertical="center"/>
      <protection locked="0"/>
    </xf>
    <xf numFmtId="0" fontId="44" fillId="30" borderId="0" xfId="0" applyFont="1" applyFill="1" applyAlignment="1">
      <alignment vertical="center" shrinkToFit="1"/>
    </xf>
    <xf numFmtId="0" fontId="0" fillId="0" borderId="22" xfId="0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177" fontId="0" fillId="0" borderId="40" xfId="0" applyNumberFormat="1" applyBorder="1" applyAlignment="1" applyProtection="1">
      <alignment horizontal="left" vertical="center"/>
      <protection locked="0"/>
    </xf>
    <xf numFmtId="0" fontId="12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3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3" fillId="0" borderId="6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41" xfId="0" applyFont="1" applyBorder="1">
      <alignment vertical="center"/>
    </xf>
    <xf numFmtId="49" fontId="3" fillId="25" borderId="0" xfId="0" quotePrefix="1" applyNumberFormat="1" applyFont="1" applyFill="1" applyAlignment="1" applyProtection="1">
      <alignment horizontal="center" vertical="center"/>
      <protection locked="0"/>
    </xf>
    <xf numFmtId="0" fontId="12" fillId="33" borderId="32" xfId="0" applyFont="1" applyFill="1" applyBorder="1" applyAlignment="1">
      <alignment horizontal="center" vertical="center"/>
    </xf>
    <xf numFmtId="41" fontId="12" fillId="0" borderId="31" xfId="0" applyNumberFormat="1" applyFont="1" applyBorder="1" applyAlignment="1">
      <alignment horizontal="center" vertical="center"/>
    </xf>
    <xf numFmtId="41" fontId="12" fillId="0" borderId="67" xfId="0" applyNumberFormat="1" applyFont="1" applyBorder="1" applyAlignment="1">
      <alignment horizontal="center" vertical="center"/>
    </xf>
    <xf numFmtId="41" fontId="12" fillId="0" borderId="68" xfId="0" applyNumberFormat="1" applyFont="1" applyBorder="1" applyAlignment="1">
      <alignment horizontal="center" vertical="center"/>
    </xf>
    <xf numFmtId="41" fontId="12" fillId="0" borderId="14" xfId="0" applyNumberFormat="1" applyFont="1" applyBorder="1" applyAlignment="1">
      <alignment horizontal="center" vertical="center"/>
    </xf>
    <xf numFmtId="41" fontId="12" fillId="0" borderId="67" xfId="0" applyNumberFormat="1" applyFont="1" applyBorder="1">
      <alignment vertical="center"/>
    </xf>
    <xf numFmtId="41" fontId="12" fillId="0" borderId="68" xfId="0" applyNumberFormat="1" applyFont="1" applyBorder="1">
      <alignment vertical="center"/>
    </xf>
    <xf numFmtId="41" fontId="12" fillId="0" borderId="14" xfId="0" applyNumberFormat="1" applyFont="1" applyBorder="1">
      <alignment vertical="center"/>
    </xf>
    <xf numFmtId="49" fontId="45" fillId="0" borderId="0" xfId="0" applyNumberFormat="1" applyFont="1" applyAlignment="1" applyProtection="1">
      <alignment horizontal="center" vertical="center"/>
      <protection locked="0"/>
    </xf>
    <xf numFmtId="0" fontId="44" fillId="0" borderId="0" xfId="0" applyFont="1" applyAlignment="1">
      <alignment vertical="center" shrinkToFit="1"/>
    </xf>
    <xf numFmtId="0" fontId="46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179" fontId="6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47" fillId="0" borderId="0" xfId="0" applyFont="1" applyProtection="1">
      <alignment vertical="center"/>
      <protection locked="0"/>
    </xf>
    <xf numFmtId="0" fontId="48" fillId="0" borderId="0" xfId="0" applyFont="1" applyProtection="1">
      <alignment vertical="center"/>
      <protection locked="0"/>
    </xf>
    <xf numFmtId="0" fontId="49" fillId="0" borderId="0" xfId="0" applyFont="1">
      <alignment vertical="center"/>
    </xf>
    <xf numFmtId="0" fontId="50" fillId="0" borderId="0" xfId="0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 shrinkToFit="1"/>
    </xf>
    <xf numFmtId="17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righ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41" fontId="12" fillId="0" borderId="0" xfId="0" applyNumberFormat="1" applyFont="1" applyAlignment="1">
      <alignment horizontal="center" vertical="center" shrinkToFit="1"/>
    </xf>
    <xf numFmtId="41" fontId="12" fillId="0" borderId="35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4" borderId="54" xfId="0" applyFont="1" applyFill="1" applyBorder="1" applyAlignment="1" applyProtection="1">
      <alignment horizontal="center" vertical="center"/>
      <protection locked="0"/>
    </xf>
    <xf numFmtId="0" fontId="4" fillId="24" borderId="55" xfId="0" applyFont="1" applyFill="1" applyBorder="1" applyAlignment="1" applyProtection="1">
      <alignment horizontal="center" vertical="center"/>
      <protection locked="0"/>
    </xf>
    <xf numFmtId="0" fontId="4" fillId="24" borderId="56" xfId="0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 indent="1" shrinkToFit="1"/>
    </xf>
    <xf numFmtId="0" fontId="3" fillId="0" borderId="43" xfId="0" applyFont="1" applyBorder="1" applyAlignment="1">
      <alignment horizontal="left" vertical="center" indent="1" shrinkToFit="1"/>
    </xf>
    <xf numFmtId="0" fontId="10" fillId="0" borderId="5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left" vertical="center" indent="1" shrinkToFit="1"/>
    </xf>
    <xf numFmtId="0" fontId="5" fillId="0" borderId="47" xfId="0" applyFont="1" applyBorder="1" applyAlignment="1">
      <alignment horizontal="left" vertical="center" indent="1" shrinkToFit="1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4" fillId="24" borderId="0" xfId="0" applyNumberFormat="1" applyFont="1" applyFill="1" applyAlignment="1" applyProtection="1">
      <alignment horizontal="left" vertical="center"/>
      <protection locked="0"/>
    </xf>
    <xf numFmtId="0" fontId="39" fillId="0" borderId="0" xfId="0" applyFont="1" applyAlignment="1">
      <alignment horizontal="right" vertical="center" wrapText="1"/>
    </xf>
    <xf numFmtId="0" fontId="4" fillId="31" borderId="16" xfId="0" applyFont="1" applyFill="1" applyBorder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4" fillId="24" borderId="1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44" fillId="30" borderId="0" xfId="0" applyFont="1" applyFill="1" applyAlignment="1">
      <alignment horizontal="center" vertical="center"/>
    </xf>
    <xf numFmtId="0" fontId="33" fillId="30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left" vertical="center" indent="1" shrinkToFit="1"/>
    </xf>
    <xf numFmtId="0" fontId="5" fillId="0" borderId="62" xfId="0" applyFont="1" applyBorder="1" applyAlignment="1">
      <alignment horizontal="left" vertical="center" indent="1" shrinkToFit="1"/>
    </xf>
    <xf numFmtId="0" fontId="39" fillId="24" borderId="0" xfId="0" applyFont="1" applyFill="1" applyAlignment="1">
      <alignment horizontal="right" vertical="center" wrapText="1"/>
    </xf>
    <xf numFmtId="0" fontId="40" fillId="24" borderId="0" xfId="0" applyFont="1" applyFill="1" applyAlignment="1">
      <alignment horizontal="right" vertical="center"/>
    </xf>
    <xf numFmtId="0" fontId="3" fillId="24" borderId="0" xfId="0" applyFont="1" applyFill="1" applyAlignment="1">
      <alignment horizontal="center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3" fillId="32" borderId="0" xfId="0" applyFont="1" applyFill="1" applyAlignment="1" applyProtection="1">
      <alignment horizontal="center" vertical="center"/>
      <protection locked="0"/>
    </xf>
    <xf numFmtId="0" fontId="3" fillId="32" borderId="0" xfId="0" applyFont="1" applyFill="1" applyAlignment="1" applyProtection="1">
      <alignment horizontal="center" vertical="center"/>
      <protection locked="0"/>
    </xf>
    <xf numFmtId="0" fontId="33" fillId="30" borderId="0" xfId="0" applyFont="1" applyFill="1" applyAlignment="1" applyProtection="1">
      <alignment horizontal="center" vertical="center"/>
      <protection locked="0"/>
    </xf>
    <xf numFmtId="0" fontId="3" fillId="30" borderId="0" xfId="0" applyFont="1" applyFill="1" applyAlignment="1" applyProtection="1">
      <alignment horizontal="center" vertical="center"/>
      <protection locked="0"/>
    </xf>
    <xf numFmtId="0" fontId="4" fillId="34" borderId="16" xfId="0" applyFont="1" applyFill="1" applyBorder="1" applyAlignment="1" applyProtection="1">
      <alignment horizontal="left" vertical="center"/>
      <protection locked="0"/>
    </xf>
    <xf numFmtId="0" fontId="3" fillId="24" borderId="0" xfId="0" applyFont="1" applyFill="1" applyAlignment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24" borderId="59" xfId="0" applyFont="1" applyFill="1" applyBorder="1" applyAlignment="1" applyProtection="1">
      <alignment horizontal="center" vertical="center"/>
      <protection locked="0"/>
    </xf>
    <xf numFmtId="0" fontId="4" fillId="24" borderId="60" xfId="0" applyFont="1" applyFill="1" applyBorder="1" applyAlignment="1" applyProtection="1">
      <alignment horizontal="center" vertical="center"/>
      <protection locked="0"/>
    </xf>
    <xf numFmtId="0" fontId="4" fillId="24" borderId="61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42" fillId="0" borderId="16" xfId="0" applyFont="1" applyBorder="1" applyAlignment="1">
      <alignment horizontal="center" vertical="center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3" fontId="12" fillId="0" borderId="63" xfId="0" applyNumberFormat="1" applyFont="1" applyBorder="1" applyAlignment="1">
      <alignment horizontal="center" vertical="center"/>
    </xf>
    <xf numFmtId="3" fontId="12" fillId="0" borderId="64" xfId="0" applyNumberFormat="1" applyFont="1" applyBorder="1" applyAlignment="1">
      <alignment horizontal="center" vertical="center"/>
    </xf>
    <xf numFmtId="3" fontId="12" fillId="0" borderId="65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3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2" fontId="36" fillId="0" borderId="0" xfId="0" quotePrefix="1" applyNumberFormat="1" applyFont="1" applyAlignment="1" applyProtection="1">
      <alignment horizontal="center" vertical="center" shrinkToFit="1"/>
      <protection locked="0"/>
    </xf>
    <xf numFmtId="41" fontId="1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 shrinkToFit="1"/>
    </xf>
    <xf numFmtId="41" fontId="35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left" vertical="center"/>
    </xf>
    <xf numFmtId="178" fontId="12" fillId="0" borderId="0" xfId="0" applyNumberFormat="1" applyFont="1" applyAlignment="1">
      <alignment horizontal="left" vertical="center"/>
    </xf>
    <xf numFmtId="0" fontId="37" fillId="24" borderId="34" xfId="0" applyFont="1" applyFill="1" applyBorder="1" applyAlignment="1">
      <alignment horizontal="center" vertical="center" wrapText="1"/>
    </xf>
    <xf numFmtId="0" fontId="37" fillId="24" borderId="28" xfId="0" applyFont="1" applyFill="1" applyBorder="1" applyAlignment="1">
      <alignment horizontal="center" vertical="center"/>
    </xf>
    <xf numFmtId="0" fontId="37" fillId="33" borderId="34" xfId="0" applyFont="1" applyFill="1" applyBorder="1" applyAlignment="1">
      <alignment horizontal="center" vertical="center" wrapText="1"/>
    </xf>
    <xf numFmtId="0" fontId="37" fillId="33" borderId="28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11</xdr:row>
      <xdr:rowOff>0</xdr:rowOff>
    </xdr:from>
    <xdr:to>
      <xdr:col>35</xdr:col>
      <xdr:colOff>28088</xdr:colOff>
      <xdr:row>12</xdr:row>
      <xdr:rowOff>46517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662F31-42C3-468D-9C4D-75FC0CC6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78375" y="2981325"/>
          <a:ext cx="7571888" cy="4084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11</xdr:col>
      <xdr:colOff>19050</xdr:colOff>
      <xdr:row>14</xdr:row>
      <xdr:rowOff>38100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4B9BDFBA-ACD5-46A1-A45F-F4F0B0445699}"/>
            </a:ext>
          </a:extLst>
        </xdr:cNvPr>
        <xdr:cNvSpPr/>
      </xdr:nvSpPr>
      <xdr:spPr>
        <a:xfrm>
          <a:off x="0" y="3352800"/>
          <a:ext cx="6943725" cy="371475"/>
        </a:xfrm>
        <a:custGeom>
          <a:avLst/>
          <a:gdLst>
            <a:gd name="connsiteX0" fmla="*/ 0 w 7562850"/>
            <a:gd name="connsiteY0" fmla="*/ 381005 h 381005"/>
            <a:gd name="connsiteX1" fmla="*/ 704850 w 7562850"/>
            <a:gd name="connsiteY1" fmla="*/ 5 h 381005"/>
            <a:gd name="connsiteX2" fmla="*/ 1381125 w 7562850"/>
            <a:gd name="connsiteY2" fmla="*/ 381005 h 381005"/>
            <a:gd name="connsiteX3" fmla="*/ 2076450 w 7562850"/>
            <a:gd name="connsiteY3" fmla="*/ 5 h 381005"/>
            <a:gd name="connsiteX4" fmla="*/ 2771775 w 7562850"/>
            <a:gd name="connsiteY4" fmla="*/ 371480 h 381005"/>
            <a:gd name="connsiteX5" fmla="*/ 3448050 w 7562850"/>
            <a:gd name="connsiteY5" fmla="*/ 5 h 381005"/>
            <a:gd name="connsiteX6" fmla="*/ 4133850 w 7562850"/>
            <a:gd name="connsiteY6" fmla="*/ 371480 h 381005"/>
            <a:gd name="connsiteX7" fmla="*/ 4819650 w 7562850"/>
            <a:gd name="connsiteY7" fmla="*/ 19055 h 381005"/>
            <a:gd name="connsiteX8" fmla="*/ 5495925 w 7562850"/>
            <a:gd name="connsiteY8" fmla="*/ 371480 h 381005"/>
            <a:gd name="connsiteX9" fmla="*/ 6191250 w 7562850"/>
            <a:gd name="connsiteY9" fmla="*/ 9530 h 381005"/>
            <a:gd name="connsiteX10" fmla="*/ 6877050 w 7562850"/>
            <a:gd name="connsiteY10" fmla="*/ 371480 h 381005"/>
            <a:gd name="connsiteX11" fmla="*/ 7562850 w 7562850"/>
            <a:gd name="connsiteY11" fmla="*/ 9530 h 381005"/>
            <a:gd name="connsiteX12" fmla="*/ 7562850 w 7562850"/>
            <a:gd name="connsiteY12" fmla="*/ 9530 h 381005"/>
            <a:gd name="connsiteX13" fmla="*/ 7562850 w 7562850"/>
            <a:gd name="connsiteY13" fmla="*/ 9530 h 3810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62850" h="381005">
              <a:moveTo>
                <a:pt x="0" y="381005"/>
              </a:moveTo>
              <a:cubicBezTo>
                <a:pt x="237331" y="190505"/>
                <a:pt x="474663" y="5"/>
                <a:pt x="704850" y="5"/>
              </a:cubicBezTo>
              <a:cubicBezTo>
                <a:pt x="935037" y="5"/>
                <a:pt x="1152525" y="381005"/>
                <a:pt x="1381125" y="381005"/>
              </a:cubicBezTo>
              <a:cubicBezTo>
                <a:pt x="1609725" y="381005"/>
                <a:pt x="1844675" y="1592"/>
                <a:pt x="2076450" y="5"/>
              </a:cubicBezTo>
              <a:cubicBezTo>
                <a:pt x="2308225" y="-1583"/>
                <a:pt x="2543175" y="371480"/>
                <a:pt x="2771775" y="371480"/>
              </a:cubicBezTo>
              <a:cubicBezTo>
                <a:pt x="3000375" y="371480"/>
                <a:pt x="3221038" y="5"/>
                <a:pt x="3448050" y="5"/>
              </a:cubicBezTo>
              <a:cubicBezTo>
                <a:pt x="3675062" y="5"/>
                <a:pt x="3905250" y="368305"/>
                <a:pt x="4133850" y="371480"/>
              </a:cubicBezTo>
              <a:cubicBezTo>
                <a:pt x="4362450" y="374655"/>
                <a:pt x="4592638" y="19055"/>
                <a:pt x="4819650" y="19055"/>
              </a:cubicBezTo>
              <a:cubicBezTo>
                <a:pt x="5046662" y="19055"/>
                <a:pt x="5267325" y="373067"/>
                <a:pt x="5495925" y="371480"/>
              </a:cubicBezTo>
              <a:cubicBezTo>
                <a:pt x="5724525" y="369893"/>
                <a:pt x="5961063" y="9530"/>
                <a:pt x="6191250" y="9530"/>
              </a:cubicBezTo>
              <a:cubicBezTo>
                <a:pt x="6421437" y="9530"/>
                <a:pt x="6648450" y="371480"/>
                <a:pt x="6877050" y="371480"/>
              </a:cubicBezTo>
              <a:cubicBezTo>
                <a:pt x="7105650" y="371480"/>
                <a:pt x="7562850" y="9530"/>
                <a:pt x="7562850" y="9530"/>
              </a:cubicBezTo>
              <a:lnTo>
                <a:pt x="7562850" y="9530"/>
              </a:lnTo>
              <a:lnTo>
                <a:pt x="7562850" y="953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0</xdr:colOff>
      <xdr:row>13</xdr:row>
      <xdr:rowOff>0</xdr:rowOff>
    </xdr:from>
    <xdr:ext cx="7571888" cy="408467"/>
    <xdr:pic>
      <xdr:nvPicPr>
        <xdr:cNvPr id="4" name="図 3">
          <a:extLst>
            <a:ext uri="{FF2B5EF4-FFF2-40B4-BE49-F238E27FC236}">
              <a16:creationId xmlns:a16="http://schemas.microsoft.com/office/drawing/2014/main" id="{E97C9990-5BA2-48F7-8A66-25AC70C54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78375" y="3514725"/>
          <a:ext cx="7571888" cy="40846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13</xdr:row>
      <xdr:rowOff>171449</xdr:rowOff>
    </xdr:from>
    <xdr:to>
      <xdr:col>11</xdr:col>
      <xdr:colOff>19050</xdr:colOff>
      <xdr:row>16</xdr:row>
      <xdr:rowOff>9018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96139137-03E1-407E-BB05-5520CA723F91}"/>
            </a:ext>
          </a:extLst>
        </xdr:cNvPr>
        <xdr:cNvSpPr/>
      </xdr:nvSpPr>
      <xdr:spPr>
        <a:xfrm>
          <a:off x="0" y="3686174"/>
          <a:ext cx="6943725" cy="351919"/>
        </a:xfrm>
        <a:custGeom>
          <a:avLst/>
          <a:gdLst>
            <a:gd name="connsiteX0" fmla="*/ 0 w 7562850"/>
            <a:gd name="connsiteY0" fmla="*/ 381005 h 381005"/>
            <a:gd name="connsiteX1" fmla="*/ 704850 w 7562850"/>
            <a:gd name="connsiteY1" fmla="*/ 5 h 381005"/>
            <a:gd name="connsiteX2" fmla="*/ 1381125 w 7562850"/>
            <a:gd name="connsiteY2" fmla="*/ 381005 h 381005"/>
            <a:gd name="connsiteX3" fmla="*/ 2076450 w 7562850"/>
            <a:gd name="connsiteY3" fmla="*/ 5 h 381005"/>
            <a:gd name="connsiteX4" fmla="*/ 2771775 w 7562850"/>
            <a:gd name="connsiteY4" fmla="*/ 371480 h 381005"/>
            <a:gd name="connsiteX5" fmla="*/ 3448050 w 7562850"/>
            <a:gd name="connsiteY5" fmla="*/ 5 h 381005"/>
            <a:gd name="connsiteX6" fmla="*/ 4133850 w 7562850"/>
            <a:gd name="connsiteY6" fmla="*/ 371480 h 381005"/>
            <a:gd name="connsiteX7" fmla="*/ 4819650 w 7562850"/>
            <a:gd name="connsiteY7" fmla="*/ 19055 h 381005"/>
            <a:gd name="connsiteX8" fmla="*/ 5495925 w 7562850"/>
            <a:gd name="connsiteY8" fmla="*/ 371480 h 381005"/>
            <a:gd name="connsiteX9" fmla="*/ 6191250 w 7562850"/>
            <a:gd name="connsiteY9" fmla="*/ 9530 h 381005"/>
            <a:gd name="connsiteX10" fmla="*/ 6877050 w 7562850"/>
            <a:gd name="connsiteY10" fmla="*/ 371480 h 381005"/>
            <a:gd name="connsiteX11" fmla="*/ 7562850 w 7562850"/>
            <a:gd name="connsiteY11" fmla="*/ 9530 h 381005"/>
            <a:gd name="connsiteX12" fmla="*/ 7562850 w 7562850"/>
            <a:gd name="connsiteY12" fmla="*/ 9530 h 381005"/>
            <a:gd name="connsiteX13" fmla="*/ 7562850 w 7562850"/>
            <a:gd name="connsiteY13" fmla="*/ 9530 h 3810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62850" h="381005">
              <a:moveTo>
                <a:pt x="0" y="381005"/>
              </a:moveTo>
              <a:cubicBezTo>
                <a:pt x="237331" y="190505"/>
                <a:pt x="474663" y="5"/>
                <a:pt x="704850" y="5"/>
              </a:cubicBezTo>
              <a:cubicBezTo>
                <a:pt x="935037" y="5"/>
                <a:pt x="1152525" y="381005"/>
                <a:pt x="1381125" y="381005"/>
              </a:cubicBezTo>
              <a:cubicBezTo>
                <a:pt x="1609725" y="381005"/>
                <a:pt x="1844675" y="1592"/>
                <a:pt x="2076450" y="5"/>
              </a:cubicBezTo>
              <a:cubicBezTo>
                <a:pt x="2308225" y="-1583"/>
                <a:pt x="2543175" y="371480"/>
                <a:pt x="2771775" y="371480"/>
              </a:cubicBezTo>
              <a:cubicBezTo>
                <a:pt x="3000375" y="371480"/>
                <a:pt x="3221038" y="5"/>
                <a:pt x="3448050" y="5"/>
              </a:cubicBezTo>
              <a:cubicBezTo>
                <a:pt x="3675062" y="5"/>
                <a:pt x="3905250" y="368305"/>
                <a:pt x="4133850" y="371480"/>
              </a:cubicBezTo>
              <a:cubicBezTo>
                <a:pt x="4362450" y="374655"/>
                <a:pt x="4592638" y="19055"/>
                <a:pt x="4819650" y="19055"/>
              </a:cubicBezTo>
              <a:cubicBezTo>
                <a:pt x="5046662" y="19055"/>
                <a:pt x="5267325" y="373067"/>
                <a:pt x="5495925" y="371480"/>
              </a:cubicBezTo>
              <a:cubicBezTo>
                <a:pt x="5724525" y="369893"/>
                <a:pt x="5961063" y="9530"/>
                <a:pt x="6191250" y="9530"/>
              </a:cubicBezTo>
              <a:cubicBezTo>
                <a:pt x="6421437" y="9530"/>
                <a:pt x="6648450" y="371480"/>
                <a:pt x="6877050" y="371480"/>
              </a:cubicBezTo>
              <a:cubicBezTo>
                <a:pt x="7105650" y="371480"/>
                <a:pt x="7562850" y="9530"/>
                <a:pt x="7562850" y="9530"/>
              </a:cubicBezTo>
              <a:lnTo>
                <a:pt x="7562850" y="9530"/>
              </a:lnTo>
              <a:lnTo>
                <a:pt x="7562850" y="953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123825</xdr:colOff>
      <xdr:row>2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01C1E9-FEA9-4BC4-85D7-FEB99E732ECA}"/>
            </a:ext>
          </a:extLst>
        </xdr:cNvPr>
        <xdr:cNvSpPr txBox="1"/>
      </xdr:nvSpPr>
      <xdr:spPr>
        <a:xfrm>
          <a:off x="0" y="0"/>
          <a:ext cx="904875" cy="5905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twoCellAnchor>
    <xdr:from>
      <xdr:col>5</xdr:col>
      <xdr:colOff>371475</xdr:colOff>
      <xdr:row>4</xdr:row>
      <xdr:rowOff>295275</xdr:rowOff>
    </xdr:from>
    <xdr:to>
      <xdr:col>10</xdr:col>
      <xdr:colOff>381000</xdr:colOff>
      <xdr:row>6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79FFCF-5E94-45F3-A9E9-604630AF07F8}"/>
            </a:ext>
          </a:extLst>
        </xdr:cNvPr>
        <xdr:cNvSpPr txBox="1"/>
      </xdr:nvSpPr>
      <xdr:spPr>
        <a:xfrm>
          <a:off x="3352800" y="1219200"/>
          <a:ext cx="3448050" cy="647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一般男子のシートで都道府県を選択して下さい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1333500</xdr:colOff>
      <xdr:row>2</xdr:row>
      <xdr:rowOff>228601</xdr:rowOff>
    </xdr:from>
    <xdr:to>
      <xdr:col>8</xdr:col>
      <xdr:colOff>209550</xdr:colOff>
      <xdr:row>4</xdr:row>
      <xdr:rowOff>361950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050EC83-AEDB-426E-964B-BA7DE2E7CE63}"/>
            </a:ext>
          </a:extLst>
        </xdr:cNvPr>
        <xdr:cNvCxnSpPr/>
      </xdr:nvCxnSpPr>
      <xdr:spPr>
        <a:xfrm flipV="1">
          <a:off x="5172075" y="628651"/>
          <a:ext cx="295275" cy="657224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25</xdr:row>
      <xdr:rowOff>9525</xdr:rowOff>
    </xdr:from>
    <xdr:to>
      <xdr:col>10</xdr:col>
      <xdr:colOff>238125</xdr:colOff>
      <xdr:row>36</xdr:row>
      <xdr:rowOff>142875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1769812-0480-4B1E-A966-200310A5EF76}"/>
            </a:ext>
          </a:extLst>
        </xdr:cNvPr>
        <xdr:cNvSpPr/>
      </xdr:nvSpPr>
      <xdr:spPr>
        <a:xfrm>
          <a:off x="66675" y="6096000"/>
          <a:ext cx="6591300" cy="2133600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228601</xdr:colOff>
      <xdr:row>37</xdr:row>
      <xdr:rowOff>95250</xdr:rowOff>
    </xdr:from>
    <xdr:to>
      <xdr:col>10</xdr:col>
      <xdr:colOff>447675</xdr:colOff>
      <xdr:row>42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5087FE-FA52-4841-8782-7C9068504FA4}"/>
            </a:ext>
          </a:extLst>
        </xdr:cNvPr>
        <xdr:cNvSpPr txBox="1"/>
      </xdr:nvSpPr>
      <xdr:spPr>
        <a:xfrm>
          <a:off x="3714751" y="8353425"/>
          <a:ext cx="3152774" cy="781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一般男子のシートへ入力してください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371476</xdr:colOff>
      <xdr:row>35</xdr:row>
      <xdr:rowOff>152402</xdr:rowOff>
    </xdr:from>
    <xdr:to>
      <xdr:col>7</xdr:col>
      <xdr:colOff>123825</xdr:colOff>
      <xdr:row>39</xdr:row>
      <xdr:rowOff>66675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47343AF-3CEB-46BE-8848-8984A35F6A5D}"/>
            </a:ext>
          </a:extLst>
        </xdr:cNvPr>
        <xdr:cNvCxnSpPr/>
      </xdr:nvCxnSpPr>
      <xdr:spPr>
        <a:xfrm flipH="1" flipV="1">
          <a:off x="3352801" y="8001002"/>
          <a:ext cx="609599" cy="666748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257174</xdr:colOff>
      <xdr:row>2</xdr:row>
      <xdr:rowOff>85725</xdr:rowOff>
    </xdr:from>
    <xdr:to>
      <xdr:col>6</xdr:col>
      <xdr:colOff>190499</xdr:colOff>
      <xdr:row>4</xdr:row>
      <xdr:rowOff>209550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D86B1E-222A-4F07-8F8F-185C053ED724}"/>
            </a:ext>
          </a:extLst>
        </xdr:cNvPr>
        <xdr:cNvSpPr txBox="1"/>
      </xdr:nvSpPr>
      <xdr:spPr>
        <a:xfrm>
          <a:off x="1038224" y="485775"/>
          <a:ext cx="2638425" cy="647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種目毎のシートを選択し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入力フォームへご入力下さい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38101</xdr:colOff>
      <xdr:row>38</xdr:row>
      <xdr:rowOff>66675</xdr:rowOff>
    </xdr:from>
    <xdr:to>
      <xdr:col>6</xdr:col>
      <xdr:colOff>19051</xdr:colOff>
      <xdr:row>41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6C3B555-DE2C-4E6D-8156-F86B6E7A1638}"/>
            </a:ext>
          </a:extLst>
        </xdr:cNvPr>
        <xdr:cNvSpPr txBox="1"/>
      </xdr:nvSpPr>
      <xdr:spPr>
        <a:xfrm>
          <a:off x="38101" y="8496300"/>
          <a:ext cx="3467100" cy="5619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シート等の削除はしないでください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D82599-7A69-488A-92DE-F1D788E28126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F21BB456-32D1-47C3-82C1-0BBF6B8123EC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F1E34D88-296C-4394-B149-CA58191895B8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F2658C5C-A2BC-4F4D-BDC4-A45BFBBDBD24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02F647F-EE16-452A-87CB-7A7724A39F2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DC9DE3C-4EAF-4FD3-BEC0-BC589D9E12F6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90D46D46-15B2-410C-827B-4A90FD525A9C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92A068F4-E1BB-4316-80F8-068E59406480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30DF4E-F1EE-47EF-BF62-F289341D8F13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7DAA210-D335-4FF6-B543-54D388AA3BF7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7C73DEA8-3B66-4B71-A629-FE2D86C3F565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B5CD91CB-07AA-4879-87E4-69A0D4164C5D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B13ECF-EDA8-455D-88B4-43CA06D1CF5C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11BD8943-E792-4E53-ABCE-2F426A672B61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2548C74F-A56B-4167-A8CD-B2596218C230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5031590A-3058-43E6-BB4E-A08804336BE3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B3D849-ACBD-4AFA-A161-4F56C7AD3A19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A2E7178-5551-4AED-A832-2EE21155CE15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B992CFA4-F0AE-4283-9AB6-68883F39B48E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F7A7C6B2-4E74-4B64-94EF-CA3645504990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2CA161F-CE6F-422B-9307-BB6F3995284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E8729954-DA91-470A-9C12-EB0829BE2785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96DF4415-EC9D-4AAE-888A-815ED1BB877F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E616ABFD-CF7B-47AF-975A-4AA832FF0366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54DD30-EFCE-4AEE-94C4-F9DD3501E2D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3E192D5A-C136-4E47-BED7-751DE96E944D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3DE27DB0-4DBE-43CD-A7A8-79CD0B028A25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AA7EBC82-7EE4-4EB2-A5E5-2BFF7152FB4A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3725689-C9EE-4687-B98C-68AF1FEA73A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CB063E1-700F-47E1-9D0A-A534B4F7015A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38EFC23-6732-4E21-B730-DEF42CD30497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F6B89864-7E38-4452-9739-70184F0CF946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A61FEC-01C6-49F1-8E27-F7061F3CC910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A6E2C60-1C99-4234-837F-0366AF2968B2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97FACE87-C0EF-48BE-B10A-975CFE2CE54E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EA12E0A4-7C12-49D6-A8F4-79CBAB92EA5B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2E56A5-B739-4337-999D-54E2A3016DA4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DF43D23B-B551-42D0-8489-E109B401E647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BF6DF243-6062-4729-B56B-7E0B19EAA06D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3B54B987-08FE-4871-B1A4-70A1DEC58114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DEC373D-7F5D-43C6-ACB6-EF14D6675FBC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911881FE-4B0B-434A-9C61-E829D0C99E2C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F83854CA-85A2-4AE4-A5A7-6FE69C667BFD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F424ED5B-B5D2-4A12-A682-0BA00A271FEB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0824553C-1122-450E-9ABD-934D46E87E63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48</xdr:row>
      <xdr:rowOff>0</xdr:rowOff>
    </xdr:from>
    <xdr:to>
      <xdr:col>9</xdr:col>
      <xdr:colOff>795334</xdr:colOff>
      <xdr:row>48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1D33832F-CFFE-427B-88A3-A5F84C9E39EA}"/>
            </a:ext>
          </a:extLst>
        </xdr:cNvPr>
        <xdr:cNvSpPr/>
      </xdr:nvSpPr>
      <xdr:spPr>
        <a:xfrm rot="-5400000">
          <a:off x="3157536" y="8453441"/>
          <a:ext cx="157163" cy="6338882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1FF28B-BB8B-4E52-BA86-EDBA34F36616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35AB6702-0A28-46EB-A19C-189E8E942CD1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A982E66C-0F42-490E-8D13-4B585F25F4C3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836C24E4-0A6F-46D4-BD44-8CAE883FFE9F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68BA58-7F26-45AD-988B-B20BA332C292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81B6A8F4-B450-40F2-94F6-628C1519B289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89EDCB6F-2A6E-40B9-8FB8-EEDCFA216E7A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6E82AA04-DA0C-429E-A063-AFA994D327AF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8449DF-5954-48DA-9420-7211CB845DC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E9DFD2F0-D619-495E-A965-B520D4A4C3A9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AC5FE1A2-68DF-4396-92B1-3F897E06414A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0C3240ED-95CF-46EC-B465-FB7ACEAE08D9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B4BEAB-9CA5-4474-B204-C2F1FE65330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813D4808-87E6-4AC7-A38A-7E50456CA567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6E5374D2-C4E3-4771-A773-F8B3B2D1AE70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8FCA7B4E-E1A2-4FB4-9678-62AA4FB072EF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A279FE-209C-42F1-BD9C-CDB3041131F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C9B92090-AB30-4FAE-874F-16FDCC8B7849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C69318F6-1D6F-4082-A7FF-413C28644C65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A2A18CC7-4098-45D1-BEF7-9692BB6B7F76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D787C37-50F6-4CFF-94C2-2C60553F4D87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41149B1B-7A63-4395-883D-F25BEEC6AD85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45660DB4-651A-4C27-98F3-1E6EE0049D5E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D854EF53-2CB9-4B72-B86F-F90691DA18B0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49D5E92B-9F7B-40D9-9A57-49C94DFFEB2D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E9BC8D-E032-4470-A426-72F365735DB7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DD172AEE-DB96-4378-A87B-7BD09F8C8AFC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A75DF8D8-0270-4553-A401-4FAE50B5623B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92CA9B9D-9658-42BF-8C02-C8E52C56D863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5608C7F-8DBD-48B8-814F-BEF8156C5595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C13437F3-54BC-473F-902D-CA7B30997BF3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C394C3E9-3922-4789-B14A-9DDF545EC705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2FA794ED-87D9-4631-A69B-5FEB6C914AA0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4E9B4A07-FADF-448A-B313-5AFE071B0F29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61F6DE-02C1-443F-A919-857D4E339F3F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9CD42E69-711F-46CF-882A-593EC3E345F0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3EF0F58A-A92E-48DD-AF50-1C5BC3F79013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B29362DF-7468-433A-BDEB-A63F0ADFBDAD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15490" name="Line 1">
          <a:extLst>
            <a:ext uri="{FF2B5EF4-FFF2-40B4-BE49-F238E27FC236}">
              <a16:creationId xmlns:a16="http://schemas.microsoft.com/office/drawing/2014/main" id="{4FAE41B5-01C3-4A18-849A-11C6A145FA1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15491" name="Line 17">
          <a:extLst>
            <a:ext uri="{FF2B5EF4-FFF2-40B4-BE49-F238E27FC236}">
              <a16:creationId xmlns:a16="http://schemas.microsoft.com/office/drawing/2014/main" id="{EF418C32-EC67-4BA4-9CC1-8BBA2DB89D28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15492" name="Line 19">
          <a:extLst>
            <a:ext uri="{FF2B5EF4-FFF2-40B4-BE49-F238E27FC236}">
              <a16:creationId xmlns:a16="http://schemas.microsoft.com/office/drawing/2014/main" id="{CB704459-E9D6-4A9B-985E-5EE1B0AAEF81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15493" name="Line 101">
          <a:extLst>
            <a:ext uri="{FF2B5EF4-FFF2-40B4-BE49-F238E27FC236}">
              <a16:creationId xmlns:a16="http://schemas.microsoft.com/office/drawing/2014/main" id="{98EF54ED-837F-4421-9F03-E474860FA3C2}"/>
            </a:ext>
          </a:extLst>
        </xdr:cNvPr>
        <xdr:cNvSpPr>
          <a:spLocks noChangeShapeType="1"/>
        </xdr:cNvSpPr>
      </xdr:nvSpPr>
      <xdr:spPr bwMode="auto">
        <a:xfrm>
          <a:off x="11782425" y="10534650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11" name="Line 197">
          <a:extLst>
            <a:ext uri="{FF2B5EF4-FFF2-40B4-BE49-F238E27FC236}">
              <a16:creationId xmlns:a16="http://schemas.microsoft.com/office/drawing/2014/main" id="{A40B98F4-282E-4F38-96F0-7B680A9A0505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8C8E24F-94FD-4A4E-8FC3-A4C8F6EB256C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827FBA3-EE52-4A46-ACE3-7EEE46266C8F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D7286669-5267-41EC-BD7E-72A6564DC3AC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04544332-7F44-40F3-ABD9-D1601BBF0874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40;&#22269;&#31038;&#20250;&#20154;&#22823;&#20250;\&#31532;&#65297;&#65297;&#22238;&#20840;&#22269;&#31038;&#20250;&#20154;&#12463;&#12521;&#12502;&#23550;&#25239;&#65288;&#22823;&#38442;&#65289;\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DFE5-B898-4D91-8B74-50EA08AE3B09}">
  <sheetPr>
    <pageSetUpPr fitToPage="1"/>
  </sheetPr>
  <dimension ref="A1:S74"/>
  <sheetViews>
    <sheetView showZeros="0" tabSelected="1" workbookViewId="0">
      <selection sqref="A1:K1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9" ht="17.25" x14ac:dyDescent="0.15">
      <c r="A1" s="145" t="s">
        <v>148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146"/>
      <c r="N1" s="146"/>
      <c r="O1" s="146"/>
    </row>
    <row r="2" spans="1:19" ht="14.25" thickBot="1" x14ac:dyDescent="0.2">
      <c r="I2" s="147" t="s">
        <v>143</v>
      </c>
      <c r="J2" s="147"/>
      <c r="K2" s="147"/>
      <c r="M2" s="146"/>
      <c r="N2" s="146"/>
      <c r="O2" s="146"/>
    </row>
    <row r="3" spans="1:19" ht="27" customHeight="1" thickTop="1" thickBot="1" x14ac:dyDescent="0.2">
      <c r="D3" s="1"/>
      <c r="H3" s="117"/>
      <c r="I3" s="148" t="s">
        <v>52</v>
      </c>
      <c r="J3" s="149"/>
      <c r="K3" s="150"/>
      <c r="L3" s="4"/>
      <c r="M3" s="33"/>
    </row>
    <row r="4" spans="1:19" ht="14.25" thickTop="1" x14ac:dyDescent="0.15"/>
    <row r="5" spans="1:19" ht="29.25" customHeight="1" x14ac:dyDescent="0.15">
      <c r="A5" s="151" t="s">
        <v>1</v>
      </c>
      <c r="B5" s="152"/>
      <c r="C5" s="153">
        <f>N36</f>
        <v>0</v>
      </c>
      <c r="D5" s="154"/>
      <c r="E5" s="154"/>
      <c r="F5" s="154"/>
      <c r="G5" s="154"/>
      <c r="H5" s="154"/>
      <c r="I5" s="154"/>
      <c r="J5" s="154"/>
      <c r="K5" s="155"/>
      <c r="M5" s="34"/>
    </row>
    <row r="6" spans="1:19" ht="29.25" customHeight="1" x14ac:dyDescent="0.15">
      <c r="A6" s="156" t="s">
        <v>2</v>
      </c>
      <c r="B6" s="157"/>
      <c r="C6" s="154">
        <f>P36</f>
        <v>0</v>
      </c>
      <c r="D6" s="158"/>
      <c r="E6" s="158"/>
      <c r="F6" s="158"/>
      <c r="G6" s="158"/>
      <c r="H6" s="158"/>
      <c r="I6" s="158"/>
      <c r="J6" s="158"/>
      <c r="K6" s="157"/>
      <c r="M6" s="81"/>
    </row>
    <row r="7" spans="1:19" ht="29.25" customHeight="1" x14ac:dyDescent="0.15">
      <c r="A7" s="159" t="s">
        <v>25</v>
      </c>
      <c r="B7" s="159"/>
      <c r="C7" s="160">
        <f>M54</f>
        <v>0</v>
      </c>
      <c r="D7" s="160"/>
      <c r="E7" s="160"/>
      <c r="F7" s="161" t="s">
        <v>26</v>
      </c>
      <c r="G7" s="161"/>
      <c r="H7" s="153">
        <f>M55</f>
        <v>0</v>
      </c>
      <c r="I7" s="154"/>
      <c r="J7" s="154"/>
      <c r="K7" s="155"/>
      <c r="M7" s="118"/>
    </row>
    <row r="8" spans="1:19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9" ht="14.85" customHeight="1" x14ac:dyDescent="0.15">
      <c r="A9" s="167">
        <v>1</v>
      </c>
      <c r="B9" s="169">
        <f>N43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N50</f>
        <v>0</v>
      </c>
      <c r="I9" s="11" t="s">
        <v>6</v>
      </c>
      <c r="J9" s="11" t="s">
        <v>3</v>
      </c>
      <c r="K9" s="11" t="s">
        <v>4</v>
      </c>
      <c r="M9" s="1"/>
    </row>
    <row r="10" spans="1:19" ht="24.95" customHeight="1" x14ac:dyDescent="0.15">
      <c r="A10" s="168"/>
      <c r="B10" s="172">
        <f>M43</f>
        <v>0</v>
      </c>
      <c r="C10" s="173"/>
      <c r="D10" s="13">
        <f>O43</f>
        <v>0</v>
      </c>
      <c r="E10" s="27"/>
      <c r="F10" s="9" t="str">
        <f>IF(P43="","",DATEDIF(P43,$C$40,"Y")&amp;"歳")</f>
        <v/>
      </c>
      <c r="G10" s="171"/>
      <c r="H10" s="42">
        <f>M50</f>
        <v>0</v>
      </c>
      <c r="I10" s="13">
        <f>O50</f>
        <v>0</v>
      </c>
      <c r="J10" s="26">
        <f>P50</f>
        <v>0</v>
      </c>
      <c r="K10" s="13" t="str">
        <f>IF(P50="","",DATEDIF(P50,$C$40,"Y")&amp;"歳")</f>
        <v/>
      </c>
      <c r="M10" s="1"/>
    </row>
    <row r="11" spans="1:19" ht="11.25" customHeight="1" x14ac:dyDescent="0.15">
      <c r="A11" s="174">
        <v>2</v>
      </c>
      <c r="B11" s="169">
        <f>N46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N51</f>
        <v>0</v>
      </c>
      <c r="I11" s="11" t="s">
        <v>6</v>
      </c>
      <c r="J11" s="11" t="s">
        <v>3</v>
      </c>
      <c r="K11" s="11" t="s">
        <v>4</v>
      </c>
      <c r="M11" s="1"/>
    </row>
    <row r="12" spans="1:19" s="7" customFormat="1" ht="28.5" customHeight="1" x14ac:dyDescent="0.15">
      <c r="A12" s="174"/>
      <c r="B12" s="172">
        <f>M46</f>
        <v>0</v>
      </c>
      <c r="C12" s="173"/>
      <c r="D12" s="13">
        <f>O46</f>
        <v>0</v>
      </c>
      <c r="E12" s="25">
        <f>P46</f>
        <v>0</v>
      </c>
      <c r="F12" s="9" t="str">
        <f>IF(P46="","",DATEDIF(P46,$C$40,"Y")&amp;"歳")</f>
        <v/>
      </c>
      <c r="G12" s="176"/>
      <c r="H12" s="42">
        <f>M51</f>
        <v>0</v>
      </c>
      <c r="I12" s="13">
        <f>O51</f>
        <v>0</v>
      </c>
      <c r="J12" s="26">
        <f>P51</f>
        <v>0</v>
      </c>
      <c r="K12" s="13" t="str">
        <f>IF(P51="","",DATEDIF(P51,$C$40,"Y")&amp;"歳")</f>
        <v/>
      </c>
      <c r="M12" s="1"/>
      <c r="N12" s="17"/>
      <c r="Q12" s="1"/>
      <c r="R12" s="1"/>
      <c r="S12" s="1"/>
    </row>
    <row r="13" spans="1:19" ht="13.5" customHeight="1" x14ac:dyDescent="0.15">
      <c r="A13" s="74"/>
      <c r="B13" s="75"/>
      <c r="C13" s="75"/>
      <c r="D13" s="4"/>
      <c r="E13" s="76"/>
      <c r="F13" s="4"/>
      <c r="G13" s="77"/>
      <c r="H13" s="78"/>
      <c r="I13" s="78"/>
      <c r="J13" s="78"/>
      <c r="K13" s="78"/>
    </row>
    <row r="14" spans="1:19" ht="13.5" customHeight="1" x14ac:dyDescent="0.15">
      <c r="A14" s="103"/>
      <c r="B14" s="103"/>
      <c r="C14" s="103"/>
      <c r="D14" s="103"/>
      <c r="E14" s="103"/>
      <c r="F14" s="4"/>
      <c r="G14" s="77"/>
      <c r="H14" s="78"/>
      <c r="I14" s="78"/>
      <c r="J14" s="78"/>
      <c r="K14" s="78"/>
    </row>
    <row r="15" spans="1:19" ht="13.5" customHeight="1" x14ac:dyDescent="0.15">
      <c r="A15" s="74"/>
      <c r="B15" s="75"/>
      <c r="C15" s="75"/>
      <c r="D15" s="4"/>
      <c r="E15" s="76"/>
      <c r="F15" s="4"/>
      <c r="G15" s="77"/>
      <c r="H15" s="78"/>
      <c r="I15" s="78"/>
      <c r="J15" s="78"/>
      <c r="K15" s="78"/>
    </row>
    <row r="16" spans="1:19" ht="13.5" customHeight="1" x14ac:dyDescent="0.15">
      <c r="A16" s="103"/>
      <c r="B16" s="103"/>
      <c r="C16" s="103"/>
      <c r="D16" s="103"/>
      <c r="E16" s="103"/>
      <c r="F16" s="4"/>
      <c r="G16" s="77"/>
      <c r="H16" s="78"/>
      <c r="I16" s="78"/>
      <c r="J16" s="78"/>
      <c r="K16" s="78"/>
    </row>
    <row r="17" spans="1:17" s="17" customFormat="1" ht="11.25" customHeight="1" x14ac:dyDescent="0.15">
      <c r="A17" s="167">
        <v>3</v>
      </c>
      <c r="B17" s="169">
        <f>N62</f>
        <v>0</v>
      </c>
      <c r="C17" s="170"/>
      <c r="D17" s="11" t="s">
        <v>6</v>
      </c>
      <c r="E17" s="12" t="s">
        <v>3</v>
      </c>
      <c r="F17" s="12" t="s">
        <v>4</v>
      </c>
      <c r="G17" s="171">
        <v>8</v>
      </c>
      <c r="H17" s="39">
        <f>N67</f>
        <v>0</v>
      </c>
      <c r="I17" s="11" t="s">
        <v>6</v>
      </c>
      <c r="J17" s="11" t="s">
        <v>3</v>
      </c>
      <c r="K17" s="11" t="s">
        <v>4</v>
      </c>
      <c r="L17" s="7"/>
      <c r="O17" s="7"/>
      <c r="P17" s="7"/>
      <c r="Q17" s="1"/>
    </row>
    <row r="18" spans="1:17" s="17" customFormat="1" ht="28.5" customHeight="1" x14ac:dyDescent="0.15">
      <c r="A18" s="168"/>
      <c r="B18" s="172">
        <f>M62</f>
        <v>0</v>
      </c>
      <c r="C18" s="173"/>
      <c r="D18" s="13">
        <f>O62</f>
        <v>0</v>
      </c>
      <c r="E18" s="25">
        <f>P62</f>
        <v>0</v>
      </c>
      <c r="F18" s="9" t="str">
        <f>IF(P62="","",DATEDIF(P62,C40,"Y")&amp;"歳")</f>
        <v/>
      </c>
      <c r="G18" s="171"/>
      <c r="H18" s="42">
        <f>M67</f>
        <v>0</v>
      </c>
      <c r="I18" s="13">
        <f>O67</f>
        <v>0</v>
      </c>
      <c r="J18" s="26">
        <f>P67</f>
        <v>0</v>
      </c>
      <c r="K18" s="13" t="str">
        <f>IF(P67="","",DATEDIF(P67,$C$40,"Y")&amp;"歳")</f>
        <v/>
      </c>
      <c r="L18" s="7"/>
      <c r="O18" s="7"/>
      <c r="P18" s="7"/>
      <c r="Q18" s="1"/>
    </row>
    <row r="19" spans="1:17" s="17" customFormat="1" ht="11.25" customHeight="1" x14ac:dyDescent="0.15">
      <c r="A19" s="174">
        <v>4</v>
      </c>
      <c r="B19" s="169">
        <f>N63</f>
        <v>0</v>
      </c>
      <c r="C19" s="170"/>
      <c r="D19" s="11" t="s">
        <v>6</v>
      </c>
      <c r="E19" s="12" t="s">
        <v>3</v>
      </c>
      <c r="F19" s="12" t="s">
        <v>4</v>
      </c>
      <c r="G19" s="175">
        <v>9</v>
      </c>
      <c r="H19" s="39">
        <f>N68</f>
        <v>0</v>
      </c>
      <c r="I19" s="11" t="s">
        <v>6</v>
      </c>
      <c r="J19" s="11" t="s">
        <v>3</v>
      </c>
      <c r="K19" s="11" t="s">
        <v>4</v>
      </c>
      <c r="L19" s="7"/>
      <c r="O19" s="7"/>
      <c r="P19" s="7"/>
      <c r="Q19" s="1"/>
    </row>
    <row r="20" spans="1:17" s="17" customFormat="1" ht="28.5" customHeight="1" x14ac:dyDescent="0.15">
      <c r="A20" s="168"/>
      <c r="B20" s="172">
        <f>M63</f>
        <v>0</v>
      </c>
      <c r="C20" s="173"/>
      <c r="D20" s="13">
        <f>O63</f>
        <v>0</v>
      </c>
      <c r="E20" s="25">
        <f>P63</f>
        <v>0</v>
      </c>
      <c r="F20" s="9" t="str">
        <f>IF(P63="","",DATEDIF(P63,$C$40,"Y")&amp;"歳")</f>
        <v/>
      </c>
      <c r="G20" s="176"/>
      <c r="H20" s="42">
        <f>M68</f>
        <v>0</v>
      </c>
      <c r="I20" s="13">
        <f>O68</f>
        <v>0</v>
      </c>
      <c r="J20" s="26">
        <f>P68</f>
        <v>0</v>
      </c>
      <c r="K20" s="13" t="str">
        <f>IF(P68="","",DATEDIF(P68,$C$40,"Y")&amp;"歳")</f>
        <v/>
      </c>
      <c r="L20" s="7"/>
      <c r="O20" s="7"/>
      <c r="P20" s="7"/>
      <c r="Q20" s="1"/>
    </row>
    <row r="21" spans="1:17" ht="11.25" customHeight="1" x14ac:dyDescent="0.15">
      <c r="A21" s="175">
        <v>5</v>
      </c>
      <c r="B21" s="169">
        <f>N64</f>
        <v>0</v>
      </c>
      <c r="C21" s="170"/>
      <c r="D21" s="11" t="s">
        <v>6</v>
      </c>
      <c r="E21" s="12" t="s">
        <v>3</v>
      </c>
      <c r="F21" s="12" t="s">
        <v>4</v>
      </c>
      <c r="G21" s="177"/>
      <c r="H21" s="178"/>
      <c r="I21" s="178"/>
      <c r="J21" s="178"/>
      <c r="K21" s="179"/>
    </row>
    <row r="22" spans="1:17" ht="28.5" customHeight="1" x14ac:dyDescent="0.15">
      <c r="A22" s="176"/>
      <c r="B22" s="172">
        <f>M64</f>
        <v>0</v>
      </c>
      <c r="C22" s="173"/>
      <c r="D22" s="13">
        <f>O64</f>
        <v>0</v>
      </c>
      <c r="E22" s="25">
        <f>P64</f>
        <v>0</v>
      </c>
      <c r="F22" s="9" t="str">
        <f>IF(P64="","",DATEDIF(P64,$C$40,"Y")&amp;"歳")</f>
        <v/>
      </c>
      <c r="G22" s="180"/>
      <c r="H22" s="181"/>
      <c r="I22" s="181"/>
      <c r="J22" s="181"/>
      <c r="K22" s="182"/>
    </row>
    <row r="24" spans="1:17" x14ac:dyDescent="0.15">
      <c r="M24" s="183"/>
    </row>
    <row r="25" spans="1:17" ht="15.75" customHeight="1" x14ac:dyDescent="0.15">
      <c r="A25" s="2" t="s">
        <v>145</v>
      </c>
      <c r="M25" s="183"/>
    </row>
    <row r="26" spans="1:17" ht="9" customHeight="1" x14ac:dyDescent="0.15">
      <c r="A26" s="2"/>
    </row>
    <row r="27" spans="1:17" ht="15.75" customHeight="1" x14ac:dyDescent="0.15">
      <c r="A27" s="184" t="s">
        <v>149</v>
      </c>
      <c r="B27" s="184"/>
      <c r="C27" s="184"/>
      <c r="E27" s="183" t="s">
        <v>142</v>
      </c>
      <c r="F27" s="183"/>
      <c r="G27" s="183"/>
      <c r="H27" s="188" t="s">
        <v>135</v>
      </c>
      <c r="I27" s="188"/>
      <c r="J27" s="79" t="s">
        <v>50</v>
      </c>
      <c r="K27" s="120"/>
      <c r="L27" s="119"/>
      <c r="M27" s="185"/>
    </row>
    <row r="28" spans="1:17" x14ac:dyDescent="0.15">
      <c r="M28" s="185"/>
    </row>
    <row r="29" spans="1:17" ht="17.25" customHeight="1" x14ac:dyDescent="0.15">
      <c r="C29" s="139" t="str">
        <f>I3</f>
        <v>都道府県名入力</v>
      </c>
      <c r="D29" s="186" t="s">
        <v>44</v>
      </c>
      <c r="E29" s="186"/>
      <c r="F29" s="186"/>
      <c r="G29" s="186"/>
      <c r="I29" s="1"/>
      <c r="M29" s="185"/>
      <c r="O29" s="187"/>
      <c r="P29" s="187"/>
      <c r="Q29" s="187"/>
    </row>
    <row r="30" spans="1:17" ht="17.25" customHeight="1" x14ac:dyDescent="0.15">
      <c r="H30" s="188" t="s">
        <v>135</v>
      </c>
      <c r="I30" s="188"/>
      <c r="J30" s="79" t="s">
        <v>50</v>
      </c>
      <c r="K30" s="2"/>
      <c r="O30" s="187"/>
      <c r="P30" s="187"/>
      <c r="Q30" s="187"/>
    </row>
    <row r="31" spans="1:17" x14ac:dyDescent="0.15">
      <c r="M31" s="35"/>
      <c r="N31" s="18"/>
    </row>
    <row r="32" spans="1:17" ht="18.75" customHeight="1" x14ac:dyDescent="0.15">
      <c r="C32" s="15" t="s">
        <v>12</v>
      </c>
      <c r="D32" s="15" t="s">
        <v>49</v>
      </c>
      <c r="E32" s="191"/>
      <c r="F32" s="191"/>
      <c r="G32" s="191"/>
      <c r="I32" s="1"/>
      <c r="M32" s="192"/>
      <c r="N32" s="192"/>
      <c r="O32" s="192"/>
      <c r="P32" s="192"/>
    </row>
    <row r="33" spans="1:19" ht="7.5" customHeight="1" x14ac:dyDescent="0.15">
      <c r="C33" s="3"/>
      <c r="D33" s="8"/>
      <c r="E33" s="3"/>
      <c r="F33" s="3"/>
      <c r="G33" s="3"/>
      <c r="I33" s="4"/>
      <c r="M33" s="192"/>
      <c r="N33" s="192"/>
      <c r="O33" s="192"/>
      <c r="P33" s="192"/>
    </row>
    <row r="34" spans="1:19" ht="18.75" customHeight="1" x14ac:dyDescent="0.15">
      <c r="C34" s="15" t="s">
        <v>23</v>
      </c>
      <c r="D34" s="15" t="s">
        <v>49</v>
      </c>
      <c r="E34" s="191" t="s">
        <v>87</v>
      </c>
      <c r="F34" s="191"/>
      <c r="G34" s="191"/>
      <c r="H34" s="191"/>
      <c r="I34" s="191"/>
      <c r="J34" s="191"/>
      <c r="M34" s="192"/>
      <c r="N34" s="192"/>
      <c r="O34" s="192"/>
      <c r="P34" s="192"/>
    </row>
    <row r="35" spans="1:19" ht="7.5" customHeight="1" x14ac:dyDescent="0.15">
      <c r="C35" s="3"/>
      <c r="D35" s="8"/>
      <c r="E35" s="3"/>
      <c r="F35" s="3"/>
      <c r="G35" s="3"/>
      <c r="H35" s="2"/>
      <c r="I35" s="8"/>
      <c r="J35" s="2"/>
    </row>
    <row r="36" spans="1:19" ht="18.75" customHeight="1" x14ac:dyDescent="0.15">
      <c r="C36" s="15" t="s">
        <v>22</v>
      </c>
      <c r="D36" s="15" t="s">
        <v>49</v>
      </c>
      <c r="E36" s="191"/>
      <c r="F36" s="191"/>
      <c r="G36" s="191"/>
      <c r="I36" s="1"/>
      <c r="N36" s="121"/>
      <c r="O36" s="122"/>
      <c r="P36" s="189"/>
      <c r="Q36" s="189"/>
    </row>
    <row r="38" spans="1:19" x14ac:dyDescent="0.15">
      <c r="F38" s="81"/>
      <c r="G38" s="81"/>
      <c r="H38" s="81"/>
      <c r="M38" s="83"/>
      <c r="O38" s="16"/>
      <c r="P38" s="32"/>
    </row>
    <row r="39" spans="1:19" x14ac:dyDescent="0.15">
      <c r="D39" s="6"/>
      <c r="F39" s="81"/>
      <c r="G39" s="81"/>
      <c r="H39" s="81"/>
      <c r="I39" s="6"/>
      <c r="L39" s="16"/>
      <c r="M39" s="16"/>
      <c r="N39" s="16"/>
      <c r="O39" s="16"/>
      <c r="P39" s="123"/>
      <c r="Q39" s="124"/>
      <c r="R39" s="125"/>
      <c r="S39" s="125"/>
    </row>
    <row r="40" spans="1:19" x14ac:dyDescent="0.15">
      <c r="C40" s="126"/>
      <c r="D40" s="5"/>
      <c r="F40" s="81"/>
      <c r="G40" s="81"/>
      <c r="H40" s="81"/>
      <c r="I40" s="10"/>
      <c r="J40" s="10"/>
      <c r="M40" s="7"/>
      <c r="N40" s="7"/>
      <c r="Q40" s="7"/>
      <c r="R40" s="7"/>
      <c r="S40" s="7"/>
    </row>
    <row r="41" spans="1:19" x14ac:dyDescent="0.15">
      <c r="C41" s="126"/>
      <c r="D41" s="5"/>
      <c r="F41" s="81"/>
      <c r="G41" s="81"/>
      <c r="H41" s="81"/>
      <c r="I41" s="10"/>
      <c r="J41" s="10"/>
      <c r="M41" s="7"/>
      <c r="N41" s="7"/>
      <c r="Q41" s="7"/>
      <c r="R41" s="7"/>
      <c r="S41" s="7"/>
    </row>
    <row r="42" spans="1:19" x14ac:dyDescent="0.15">
      <c r="C42" s="126"/>
      <c r="D42" s="5"/>
      <c r="F42" s="81"/>
      <c r="G42" s="81"/>
      <c r="H42" s="81"/>
      <c r="I42" s="10"/>
      <c r="J42" s="10"/>
      <c r="M42" s="7"/>
      <c r="N42" s="7"/>
      <c r="Q42" s="7"/>
      <c r="R42" s="7"/>
      <c r="S42" s="7"/>
    </row>
    <row r="43" spans="1:19" x14ac:dyDescent="0.15">
      <c r="A43" s="10"/>
      <c r="B43" s="10"/>
      <c r="C43" s="10"/>
      <c r="D43" s="16"/>
      <c r="E43" s="10"/>
      <c r="F43" s="10"/>
      <c r="G43" s="10"/>
      <c r="H43" s="127"/>
      <c r="I43" s="127"/>
      <c r="J43" s="127"/>
      <c r="K43" s="10"/>
      <c r="M43" s="128"/>
      <c r="N43" s="128"/>
      <c r="O43" s="129"/>
      <c r="P43" s="130"/>
      <c r="Q43" s="16"/>
      <c r="R43" s="16"/>
    </row>
    <row r="44" spans="1:19" x14ac:dyDescent="0.15">
      <c r="A44" s="10"/>
      <c r="B44" s="10"/>
      <c r="C44" s="10"/>
      <c r="D44" s="16"/>
      <c r="E44" s="10"/>
      <c r="F44" s="10"/>
      <c r="G44" s="10"/>
      <c r="H44" s="127"/>
      <c r="I44" s="127"/>
      <c r="J44" s="127"/>
      <c r="K44" s="10"/>
      <c r="M44" s="128"/>
      <c r="N44" s="128"/>
      <c r="O44" s="129"/>
      <c r="P44" s="130"/>
      <c r="Q44" s="16"/>
      <c r="R44" s="16"/>
    </row>
    <row r="45" spans="1:19" ht="42" x14ac:dyDescent="0.15">
      <c r="A45" s="131" t="s">
        <v>136</v>
      </c>
      <c r="B45" s="10"/>
      <c r="C45" s="10"/>
      <c r="D45" s="16"/>
      <c r="E45" s="10"/>
      <c r="F45" s="10"/>
      <c r="G45" s="10"/>
      <c r="H45" s="127"/>
      <c r="I45" s="127"/>
      <c r="J45" s="127"/>
      <c r="K45" s="10"/>
      <c r="M45" s="128"/>
      <c r="N45" s="128"/>
      <c r="O45" s="129"/>
      <c r="P45" s="130"/>
      <c r="Q45" s="16"/>
      <c r="R45" s="16"/>
    </row>
    <row r="46" spans="1:19" ht="24" x14ac:dyDescent="0.15">
      <c r="A46" s="10"/>
      <c r="B46" s="132" t="s">
        <v>137</v>
      </c>
      <c r="D46" s="16"/>
      <c r="E46" s="10"/>
      <c r="F46" s="10"/>
      <c r="G46" s="10"/>
      <c r="H46" s="127"/>
      <c r="I46" s="127"/>
      <c r="J46" s="127"/>
      <c r="K46" s="10"/>
      <c r="M46" s="128"/>
      <c r="N46" s="128"/>
      <c r="O46" s="129"/>
      <c r="P46" s="130"/>
      <c r="Q46" s="16"/>
      <c r="R46" s="16"/>
    </row>
    <row r="47" spans="1:19" ht="24" x14ac:dyDescent="0.15">
      <c r="A47" s="10"/>
      <c r="B47" s="132" t="s">
        <v>138</v>
      </c>
      <c r="D47" s="16"/>
      <c r="E47" s="10"/>
      <c r="F47" s="10"/>
      <c r="G47" s="10"/>
      <c r="H47" s="127"/>
      <c r="I47" s="127"/>
      <c r="J47" s="127"/>
      <c r="K47" s="10"/>
      <c r="M47" s="128"/>
      <c r="N47" s="128"/>
      <c r="O47" s="129"/>
      <c r="P47" s="130"/>
      <c r="Q47" s="16"/>
      <c r="R47" s="16"/>
    </row>
    <row r="48" spans="1:19" ht="24" x14ac:dyDescent="0.15">
      <c r="A48" s="10"/>
      <c r="B48" s="132" t="s">
        <v>139</v>
      </c>
      <c r="D48" s="16"/>
      <c r="E48" s="10"/>
      <c r="F48" s="10"/>
      <c r="G48" s="10"/>
      <c r="H48" s="127"/>
      <c r="I48" s="127"/>
      <c r="J48" s="127"/>
      <c r="K48" s="10"/>
      <c r="M48" s="128"/>
      <c r="N48" s="128"/>
      <c r="O48" s="129"/>
      <c r="P48" s="130"/>
      <c r="Q48" s="16"/>
      <c r="R48" s="16"/>
    </row>
    <row r="49" spans="1:19" ht="25.5" x14ac:dyDescent="0.15">
      <c r="A49" s="10"/>
      <c r="B49" s="133" t="s">
        <v>140</v>
      </c>
      <c r="D49" s="16"/>
      <c r="E49" s="10"/>
      <c r="F49" s="10"/>
      <c r="G49" s="10"/>
      <c r="H49" s="10"/>
      <c r="I49" s="16"/>
      <c r="J49" s="10"/>
      <c r="K49" s="10"/>
      <c r="M49" s="128"/>
      <c r="N49" s="128"/>
      <c r="O49" s="129"/>
      <c r="P49" s="130"/>
      <c r="Q49" s="16"/>
      <c r="R49" s="16"/>
    </row>
    <row r="50" spans="1:19" ht="30" x14ac:dyDescent="0.15">
      <c r="A50" s="10"/>
      <c r="B50" s="10"/>
      <c r="C50" s="134" t="s">
        <v>141</v>
      </c>
      <c r="D50" s="16"/>
      <c r="E50" s="10"/>
      <c r="F50" s="10"/>
      <c r="G50" s="10"/>
      <c r="H50" s="16"/>
      <c r="I50" s="16"/>
      <c r="J50" s="10"/>
      <c r="K50" s="10"/>
      <c r="M50" s="128"/>
      <c r="N50" s="128"/>
      <c r="O50" s="129"/>
      <c r="P50" s="130"/>
      <c r="Q50" s="16"/>
      <c r="R50" s="16"/>
    </row>
    <row r="51" spans="1:19" x14ac:dyDescent="0.15">
      <c r="A51" s="10"/>
      <c r="D51" s="16"/>
      <c r="E51" s="10"/>
      <c r="F51" s="10"/>
      <c r="G51" s="10"/>
      <c r="H51" s="16"/>
      <c r="I51" s="16"/>
      <c r="J51" s="10"/>
      <c r="K51" s="10"/>
      <c r="M51" s="128"/>
      <c r="N51" s="128"/>
      <c r="O51" s="129"/>
      <c r="P51" s="130"/>
      <c r="Q51" s="16"/>
      <c r="R51" s="16"/>
    </row>
    <row r="52" spans="1:19" x14ac:dyDescent="0.15">
      <c r="A52" s="10"/>
      <c r="B52" s="10"/>
      <c r="E52" s="10"/>
      <c r="F52" s="10"/>
      <c r="G52" s="10"/>
      <c r="H52" s="10"/>
      <c r="I52" s="16"/>
      <c r="J52" s="10"/>
      <c r="K52" s="10"/>
      <c r="M52" s="128"/>
      <c r="N52" s="128"/>
      <c r="O52" s="129"/>
      <c r="P52" s="130"/>
      <c r="Q52" s="16"/>
      <c r="R52" s="16"/>
    </row>
    <row r="53" spans="1:19" x14ac:dyDescent="0.15">
      <c r="A53" s="10"/>
      <c r="B53" s="10"/>
      <c r="C53" s="10"/>
      <c r="D53" s="16"/>
      <c r="E53" s="10"/>
      <c r="F53" s="10"/>
      <c r="G53" s="10"/>
      <c r="H53" s="10"/>
      <c r="I53" s="16"/>
      <c r="J53" s="10"/>
      <c r="K53" s="10"/>
      <c r="M53" s="18"/>
      <c r="N53" s="18"/>
      <c r="O53" s="129"/>
      <c r="P53" s="135"/>
      <c r="Q53" s="16"/>
      <c r="R53" s="16"/>
    </row>
    <row r="54" spans="1:19" x14ac:dyDescent="0.15">
      <c r="A54" s="10"/>
      <c r="B54" s="10"/>
      <c r="C54" s="10"/>
      <c r="D54" s="16"/>
      <c r="E54" s="10"/>
      <c r="F54" s="10"/>
      <c r="G54" s="10"/>
      <c r="H54" s="187"/>
      <c r="I54" s="190"/>
      <c r="J54" s="190"/>
      <c r="K54" s="10"/>
      <c r="M54" s="136"/>
      <c r="N54" s="136"/>
      <c r="O54" s="16"/>
      <c r="P54" s="16"/>
      <c r="Q54" s="16"/>
      <c r="R54" s="16"/>
    </row>
    <row r="55" spans="1:19" x14ac:dyDescent="0.15">
      <c r="A55" s="10"/>
      <c r="B55" s="10"/>
      <c r="C55" s="10"/>
      <c r="D55" s="16"/>
      <c r="E55" s="10"/>
      <c r="F55" s="10"/>
      <c r="G55" s="10"/>
      <c r="H55" s="190"/>
      <c r="I55" s="190"/>
      <c r="J55" s="190"/>
      <c r="K55" s="10"/>
      <c r="M55" s="136"/>
      <c r="N55" s="136"/>
      <c r="O55" s="16"/>
      <c r="P55" s="16"/>
      <c r="Q55" s="16"/>
      <c r="R55" s="16"/>
    </row>
    <row r="56" spans="1:19" x14ac:dyDescent="0.15">
      <c r="A56" s="10"/>
      <c r="B56" s="10"/>
      <c r="C56" s="10"/>
      <c r="D56" s="16"/>
      <c r="E56" s="10"/>
      <c r="F56" s="10"/>
      <c r="G56" s="10"/>
      <c r="H56" s="10"/>
      <c r="I56" s="16"/>
      <c r="J56" s="10"/>
      <c r="K56" s="10"/>
    </row>
    <row r="57" spans="1:19" ht="18" customHeight="1" x14ac:dyDescent="0.15">
      <c r="A57" s="10"/>
      <c r="B57" s="10"/>
      <c r="C57" s="10"/>
      <c r="D57" s="16"/>
      <c r="E57" s="10"/>
      <c r="F57" s="10"/>
      <c r="G57" s="10"/>
      <c r="H57" s="10"/>
      <c r="I57" s="16"/>
      <c r="J57" s="10"/>
      <c r="K57" s="10"/>
      <c r="N57" s="121"/>
      <c r="O57" s="122"/>
      <c r="P57" s="189"/>
      <c r="Q57" s="189"/>
    </row>
    <row r="58" spans="1:19" x14ac:dyDescent="0.15">
      <c r="A58" s="10"/>
      <c r="B58" s="10"/>
      <c r="C58" s="10"/>
      <c r="D58" s="16"/>
      <c r="E58" s="10"/>
      <c r="F58" s="10"/>
      <c r="G58" s="10"/>
      <c r="H58" s="10"/>
      <c r="I58" s="16"/>
      <c r="J58" s="10"/>
      <c r="K58" s="10"/>
      <c r="L58" s="16"/>
      <c r="M58" s="18"/>
      <c r="N58" s="18"/>
      <c r="O58" s="16"/>
      <c r="P58" s="16"/>
    </row>
    <row r="59" spans="1:19" x14ac:dyDescent="0.15">
      <c r="A59" s="10"/>
      <c r="B59" s="10"/>
      <c r="C59" s="10"/>
      <c r="D59" s="16"/>
      <c r="E59" s="10"/>
      <c r="F59" s="10"/>
      <c r="G59" s="10"/>
      <c r="H59" s="187"/>
      <c r="I59" s="190"/>
      <c r="J59" s="190"/>
      <c r="K59" s="10"/>
      <c r="M59" s="7"/>
      <c r="N59" s="7"/>
      <c r="Q59" s="7"/>
      <c r="R59" s="7"/>
      <c r="S59" s="7"/>
    </row>
    <row r="60" spans="1:19" x14ac:dyDescent="0.15">
      <c r="A60" s="10"/>
      <c r="B60" s="10"/>
      <c r="C60" s="10"/>
      <c r="D60" s="16"/>
      <c r="E60" s="10"/>
      <c r="F60" s="10"/>
      <c r="G60" s="10"/>
      <c r="H60" s="190"/>
      <c r="I60" s="190"/>
      <c r="J60" s="190"/>
      <c r="K60" s="10"/>
      <c r="M60" s="128"/>
      <c r="N60" s="128"/>
      <c r="O60" s="129"/>
      <c r="P60" s="130"/>
      <c r="Q60" s="16"/>
      <c r="R60" s="16"/>
    </row>
    <row r="61" spans="1:19" x14ac:dyDescent="0.15">
      <c r="A61" s="10"/>
      <c r="B61" s="10"/>
      <c r="C61" s="10"/>
      <c r="D61" s="16"/>
      <c r="E61" s="10"/>
      <c r="F61" s="10"/>
      <c r="G61" s="10"/>
      <c r="H61" s="187"/>
      <c r="I61" s="187"/>
      <c r="J61" s="187"/>
      <c r="K61" s="10"/>
      <c r="M61" s="128"/>
      <c r="N61" s="128"/>
      <c r="O61" s="129"/>
      <c r="P61" s="130"/>
      <c r="Q61" s="16"/>
      <c r="R61" s="16"/>
    </row>
    <row r="62" spans="1:19" x14ac:dyDescent="0.15">
      <c r="A62" s="10"/>
      <c r="B62" s="10"/>
      <c r="C62" s="10"/>
      <c r="D62" s="16"/>
      <c r="E62" s="10"/>
      <c r="F62" s="10"/>
      <c r="G62" s="10"/>
      <c r="H62" s="187"/>
      <c r="I62" s="187"/>
      <c r="J62" s="187"/>
      <c r="K62" s="10"/>
      <c r="M62" s="128"/>
      <c r="N62" s="128"/>
      <c r="O62" s="129"/>
      <c r="P62" s="130"/>
      <c r="Q62" s="16"/>
      <c r="R62" s="16"/>
    </row>
    <row r="63" spans="1:19" x14ac:dyDescent="0.15">
      <c r="A63" s="10"/>
      <c r="B63" s="10"/>
      <c r="C63" s="10"/>
      <c r="D63" s="16"/>
      <c r="E63" s="10"/>
      <c r="F63" s="10"/>
      <c r="G63" s="10"/>
      <c r="H63" s="10"/>
      <c r="I63" s="16"/>
      <c r="J63" s="10"/>
      <c r="K63" s="10"/>
      <c r="M63" s="128"/>
      <c r="N63" s="128"/>
      <c r="O63" s="129"/>
      <c r="P63" s="130"/>
      <c r="Q63" s="16"/>
      <c r="R63" s="16"/>
    </row>
    <row r="64" spans="1:19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  <c r="M64" s="128"/>
      <c r="N64" s="128"/>
      <c r="O64" s="129"/>
      <c r="P64" s="130"/>
      <c r="Q64" s="16"/>
      <c r="R64" s="16"/>
    </row>
    <row r="65" spans="1:18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128"/>
      <c r="N65" s="128"/>
      <c r="O65" s="129"/>
      <c r="P65" s="130"/>
      <c r="Q65" s="16"/>
      <c r="R65" s="16"/>
    </row>
    <row r="66" spans="1:18" x14ac:dyDescent="0.15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M66" s="128"/>
      <c r="N66" s="128"/>
      <c r="O66" s="129"/>
      <c r="P66" s="130"/>
      <c r="Q66" s="16"/>
      <c r="R66" s="16"/>
    </row>
    <row r="67" spans="1:18" x14ac:dyDescent="0.15">
      <c r="A67" s="10"/>
      <c r="B67" s="10"/>
      <c r="C67" s="10"/>
      <c r="D67" s="16"/>
      <c r="E67" s="10"/>
      <c r="F67" s="10"/>
      <c r="G67" s="10"/>
      <c r="H67" s="10"/>
      <c r="I67" s="16"/>
      <c r="J67" s="10"/>
      <c r="K67" s="10"/>
      <c r="M67" s="128"/>
      <c r="N67" s="128"/>
      <c r="O67" s="129"/>
      <c r="P67" s="130"/>
      <c r="Q67" s="16"/>
      <c r="R67" s="16"/>
    </row>
    <row r="68" spans="1:18" x14ac:dyDescent="0.15">
      <c r="A68" s="10"/>
      <c r="B68" s="10"/>
      <c r="C68" s="10"/>
      <c r="D68" s="16"/>
      <c r="E68" s="10"/>
      <c r="F68" s="10"/>
      <c r="G68" s="10"/>
      <c r="H68" s="10"/>
      <c r="I68" s="16"/>
      <c r="J68" s="10"/>
      <c r="K68" s="10"/>
      <c r="M68" s="18"/>
      <c r="N68" s="18"/>
      <c r="O68" s="129"/>
      <c r="P68" s="130"/>
      <c r="Q68" s="16"/>
      <c r="R68" s="16"/>
    </row>
    <row r="69" spans="1:18" x14ac:dyDescent="0.15">
      <c r="H69" s="187"/>
      <c r="I69" s="190"/>
      <c r="J69" s="190"/>
      <c r="M69" s="136"/>
      <c r="N69" s="136"/>
      <c r="O69" s="16"/>
      <c r="P69" s="16"/>
      <c r="Q69" s="16"/>
      <c r="R69" s="16"/>
    </row>
    <row r="70" spans="1:18" x14ac:dyDescent="0.15">
      <c r="H70" s="190"/>
      <c r="I70" s="190"/>
      <c r="J70" s="190"/>
      <c r="M70" s="136"/>
      <c r="N70" s="136"/>
      <c r="O70" s="16"/>
      <c r="P70" s="16"/>
      <c r="Q70" s="16"/>
      <c r="R70" s="16"/>
    </row>
    <row r="71" spans="1:18" x14ac:dyDescent="0.15">
      <c r="L71" s="16"/>
      <c r="M71" s="18"/>
      <c r="N71" s="18"/>
      <c r="O71" s="16"/>
      <c r="P71" s="16"/>
    </row>
    <row r="72" spans="1:18" x14ac:dyDescent="0.15">
      <c r="L72" s="16"/>
      <c r="M72" s="18"/>
      <c r="N72" s="18"/>
      <c r="O72" s="16"/>
      <c r="P72" s="16"/>
    </row>
    <row r="73" spans="1:18" x14ac:dyDescent="0.15">
      <c r="L73" s="16"/>
      <c r="M73" s="18"/>
      <c r="N73" s="18"/>
      <c r="O73" s="16"/>
      <c r="P73" s="16"/>
    </row>
    <row r="74" spans="1:18" x14ac:dyDescent="0.15">
      <c r="L74" s="16"/>
      <c r="M74" s="18"/>
      <c r="N74" s="18"/>
      <c r="O74" s="16"/>
      <c r="P74" s="16"/>
    </row>
  </sheetData>
  <sheetProtection formatCells="0"/>
  <dataConsolidate/>
  <mergeCells count="52">
    <mergeCell ref="P57:Q57"/>
    <mergeCell ref="H59:J60"/>
    <mergeCell ref="H61:J62"/>
    <mergeCell ref="H69:J70"/>
    <mergeCell ref="E32:G32"/>
    <mergeCell ref="M32:P34"/>
    <mergeCell ref="E34:J34"/>
    <mergeCell ref="E36:G36"/>
    <mergeCell ref="P36:Q36"/>
    <mergeCell ref="H54:J55"/>
    <mergeCell ref="M24:M25"/>
    <mergeCell ref="A27:C27"/>
    <mergeCell ref="M27:M29"/>
    <mergeCell ref="D29:G29"/>
    <mergeCell ref="O29:Q30"/>
    <mergeCell ref="H30:I30"/>
    <mergeCell ref="E27:G27"/>
    <mergeCell ref="H27:I27"/>
    <mergeCell ref="A19:A20"/>
    <mergeCell ref="B19:C19"/>
    <mergeCell ref="G19:G20"/>
    <mergeCell ref="B20:C20"/>
    <mergeCell ref="A21:A22"/>
    <mergeCell ref="B21:C21"/>
    <mergeCell ref="G21:K22"/>
    <mergeCell ref="B22:C22"/>
    <mergeCell ref="A11:A12"/>
    <mergeCell ref="B11:C11"/>
    <mergeCell ref="G11:G12"/>
    <mergeCell ref="B12:C12"/>
    <mergeCell ref="A17:A18"/>
    <mergeCell ref="B17:C17"/>
    <mergeCell ref="G17:G18"/>
    <mergeCell ref="B18:C18"/>
    <mergeCell ref="B8:F8"/>
    <mergeCell ref="H8:K8"/>
    <mergeCell ref="A9:A10"/>
    <mergeCell ref="B9:C9"/>
    <mergeCell ref="G9:G10"/>
    <mergeCell ref="B10:C10"/>
    <mergeCell ref="A6:B6"/>
    <mergeCell ref="C6:K6"/>
    <mergeCell ref="A7:B7"/>
    <mergeCell ref="C7:E7"/>
    <mergeCell ref="F7:G7"/>
    <mergeCell ref="H7:K7"/>
    <mergeCell ref="A1:K1"/>
    <mergeCell ref="M1:O2"/>
    <mergeCell ref="I2:K2"/>
    <mergeCell ref="I3:K3"/>
    <mergeCell ref="A5:B5"/>
    <mergeCell ref="C5:K5"/>
  </mergeCells>
  <phoneticPr fontId="2"/>
  <dataValidations count="5">
    <dataValidation type="list" allowBlank="1" showInputMessage="1" showErrorMessage="1" sqref="A13:A16" xr:uid="{ABEBB5B5-083A-4098-A797-4E9C0B0EFC7E}">
      <formula1>"５,⑤"</formula1>
    </dataValidation>
    <dataValidation type="list" allowBlank="1" showInputMessage="1" showErrorMessage="1" prompt="右の矢印ボタンを押してリストの中から選択して下さい" sqref="F7:G7" xr:uid="{B0005F53-6C45-486B-B70E-CC26A9479881}">
      <formula1>"コーチ,コーチ（有）"</formula1>
    </dataValidation>
    <dataValidation type="list" allowBlank="1" showInputMessage="1" showErrorMessage="1" prompt="右の矢印ボタンを押してリストの中から選択して下さい" sqref="A7:B7" xr:uid="{70B98F6C-72A3-4009-A157-40DC348F8C8C}">
      <formula1>"監督,監督（有）"</formula1>
    </dataValidation>
    <dataValidation type="list" showInputMessage="1" showErrorMessage="1" prompt="都道府県をリストの中から選択して下さい" sqref="I3:K3" xr:uid="{025400DB-31D3-4F9A-8202-7789D1A3B27B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29:G29" xr:uid="{C1B3A2EE-ADFB-4CF1-BB5F-1806B97E6585}">
      <formula1>"社会人クラブバドミントン連盟,バドミントン協会"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F302-C692-490A-AF37-E949C8D2E5F4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98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壮年男子団体戦A（50・55・60歳以上の年代別）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男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男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壮年男子団体戦A（50・55・60歳以上の年代別）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男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男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120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7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7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120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7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7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7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7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7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7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7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7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7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C63CF772-73B4-4AD7-87C7-50C27FDC2B44}">
      <formula1>"５,⑤"</formula1>
    </dataValidation>
    <dataValidation type="list" allowBlank="1" showInputMessage="1" showErrorMessage="1" prompt="右の矢印ボタンを押してリストの中から選択して下さい" sqref="F24:G24 F7:G7" xr:uid="{FF9B16DA-4667-45A1-8856-2103BF1DEF74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3BE340F9-9AC0-4F95-8076-087BC722DEB2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A0F2-FBC6-4D4C-9309-2F919E038537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79</v>
      </c>
      <c r="B3" s="212"/>
      <c r="C3" s="212"/>
      <c r="D3" s="212"/>
      <c r="E3" s="212"/>
      <c r="H3" s="36" t="s">
        <v>99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壮年男子団体戦A（50・55・60歳以上の年代別）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男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男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79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壮年男子団体戦A（50・55・60歳以上の年代別）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男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男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120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7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7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120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7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7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7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7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7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7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7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7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7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CDA5384C-825F-4D97-A463-FAA9A1C91B4D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F8412907-B319-44BE-A1AC-7BA3901D9E97}">
      <formula1>"コーチ,コーチ（有）"</formula1>
    </dataValidation>
    <dataValidation type="list" allowBlank="1" showInputMessage="1" showErrorMessage="1" sqref="A19" xr:uid="{EF80E5FB-D5BF-47BB-92A4-83E7BEA20923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2C9A-6215-4D6F-81E1-B0A01F5073C9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100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壮年男子団体戦B（65歳以上の合算400歳以上）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男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男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壮年男子団体戦B（65歳以上の合算400歳以上）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男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男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131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7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7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132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7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7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7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7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7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7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7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7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7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D3AB711C-0BA5-4CC4-8AAD-F2814075E0A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CEADD9CE-BEA9-4EC0-9DD8-0488AE19446C}">
      <formula1>"コーチ,コーチ（有）"</formula1>
    </dataValidation>
    <dataValidation type="list" allowBlank="1" showInputMessage="1" showErrorMessage="1" sqref="A19" xr:uid="{E821AEAB-83D1-4880-8747-4EE3BABBE6BD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9077-1724-45F5-B4CA-3DDB3FA6D05D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80</v>
      </c>
      <c r="B3" s="212"/>
      <c r="C3" s="212"/>
      <c r="D3" s="212"/>
      <c r="E3" s="212"/>
      <c r="H3" s="36" t="s">
        <v>101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壮年男子団体戦B（65歳以上の合算400歳以上）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男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男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80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壮年男子団体戦B（65歳以上の合算400歳以上）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男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男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131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7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7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132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7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7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7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7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7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7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7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7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7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A4654788-CF93-4043-A7A8-161DB1961CD6}">
      <formula1>"５,⑤"</formula1>
    </dataValidation>
    <dataValidation type="list" allowBlank="1" showInputMessage="1" showErrorMessage="1" prompt="右の矢印ボタンを押してリストの中から選択して下さい" sqref="F24:G24 F7:G7" xr:uid="{14E57712-B4BD-4D98-862D-6AEC5421D7AE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D70F9C83-E871-40A7-9379-910BE420A019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F7E-D2BC-4AA7-A55E-52FFC2D25F8F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102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成年女子団体戦（30歳以上の合算210歳以上）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女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女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女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女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女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女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女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女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女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成年女子団体戦（30歳以上の合算210歳以上）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女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女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女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女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女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女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女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女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女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130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89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88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88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88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88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88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88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88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88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130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88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88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88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88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88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88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88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88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88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C7AA0488-69EC-47E2-9D20-BAF0683A957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54A8A3DA-5A5D-45A8-8AA5-2D8EED1C590B}">
      <formula1>"コーチ,コーチ（有）"</formula1>
    </dataValidation>
    <dataValidation type="list" allowBlank="1" showInputMessage="1" showErrorMessage="1" sqref="A19" xr:uid="{5B922263-E1D3-444D-B4A5-5AAAE9E93DC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1246-6315-4420-90DA-49C1A69A2263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81</v>
      </c>
      <c r="B3" s="212"/>
      <c r="C3" s="212"/>
      <c r="D3" s="212"/>
      <c r="E3" s="212"/>
      <c r="H3" s="36" t="s">
        <v>103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成年女子団体戦（30歳以上の合算210歳以上）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女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女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女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女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女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女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女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女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女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81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成年女子団体戦（30歳以上の合算210歳以上）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女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女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女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女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女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女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女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女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女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130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88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88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88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88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88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88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88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88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88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130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88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88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88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88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88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88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88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88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88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37B3007D-1429-4CD3-AB9C-3C5082789992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0F03BC31-1F90-4535-97DB-BDAA167C828C}">
      <formula1>"コーチ,コーチ（有）"</formula1>
    </dataValidation>
    <dataValidation type="list" allowBlank="1" showInputMessage="1" showErrorMessage="1" sqref="A19" xr:uid="{B4DF2122-6C87-4418-B217-1952597FE46B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80EF-6717-414B-BB0C-2CC8C5292702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104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壮年女子団体戦（45歳以上の合算300歳以上）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女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女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女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女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女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女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女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女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女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壮年女子団体戦（45歳以上の合算300歳以上）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女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女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女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女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女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女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女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女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女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129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88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88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88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88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88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88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88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88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88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129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88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88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88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88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88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88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88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88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88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D7B8001E-9016-4ABA-858A-69945730903D}">
      <formula1>"５,⑤"</formula1>
    </dataValidation>
    <dataValidation type="list" allowBlank="1" showInputMessage="1" showErrorMessage="1" prompt="右の矢印ボタンを押してリストの中から選択して下さい" sqref="F24:G24 F7:G7" xr:uid="{12D31627-D3DE-4A61-875E-E3457A929F21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92ECB9E9-5B80-49C3-992E-6C4FC2E38686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BDD6-B5F6-46B4-94B2-310635FBA651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82</v>
      </c>
      <c r="B3" s="212"/>
      <c r="C3" s="212"/>
      <c r="D3" s="212"/>
      <c r="E3" s="212"/>
      <c r="H3" s="36" t="s">
        <v>105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壮年女子団体戦（45歳以上の合算300歳以上）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女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女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女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女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女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女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女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女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女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83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壮年女子団体戦（45歳以上の合算300歳以上）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女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女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女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女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女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女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女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女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女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129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89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88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88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88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88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88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88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88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88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129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88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88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88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88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88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88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88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88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88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E01A91DE-EEEB-473C-ADAD-C43F07181D55}">
      <formula1>"５,⑤"</formula1>
    </dataValidation>
    <dataValidation type="list" allowBlank="1" showInputMessage="1" showErrorMessage="1" prompt="右の矢印ボタンを押してリストの中から選択して下さい" sqref="F24:G24 F7:G7" xr:uid="{8BBE92C5-9F5A-47A0-8ADF-DE2F0A501588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7B2DE389-0F28-4825-B459-CA4DD3D84264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3A54-0F35-4E39-A0FE-A18E8F0AA4AE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106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年代別混合団体戦A（ペア合計年齢60・70・80歳以上）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>
        <f>O61</f>
        <v>0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年代別混合団体戦A（ペア合計年齢60・70・80歳以上）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>
        <f>O76</f>
        <v>0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121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121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9C8D9656-BE30-4CE4-8EE1-37B019C74504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465C9ED5-1734-417B-9082-7A2E8B7B4B2B}">
      <formula1>"コーチ,コーチ（有）"</formula1>
    </dataValidation>
    <dataValidation type="list" allowBlank="1" showInputMessage="1" showErrorMessage="1" sqref="A19" xr:uid="{D69E3272-D599-48D1-8C5F-BCE96036FA9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8451-3B34-4387-A466-7927ED4FE076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84</v>
      </c>
      <c r="B3" s="212"/>
      <c r="C3" s="212"/>
      <c r="D3" s="212"/>
      <c r="E3" s="212"/>
      <c r="H3" s="36" t="s">
        <v>107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年代別混合団体戦A（ペア合計年齢60・70・80歳以上）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>
        <f>O61</f>
        <v>0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84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年代別混合団体戦A（ペア合計年齢60・70・80歳以上）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>
        <f>O76</f>
        <v>0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121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121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4B0F8447-5ED9-467A-9B6E-4C1025E96B67}">
      <formula1>"５,⑤"</formula1>
    </dataValidation>
    <dataValidation type="list" allowBlank="1" showInputMessage="1" showErrorMessage="1" prompt="右の矢印ボタンを押してリストの中から選択して下さい" sqref="F24:G24 F7:G7" xr:uid="{91C42B83-1274-47FE-B14B-3BEAA5772A38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8EB230BD-67BD-4551-B8CC-B941FF7B400A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7242-B755-4478-BCF3-B0F5DAD1450E}">
  <sheetPr>
    <pageSetUpPr fitToPage="1"/>
  </sheetPr>
  <dimension ref="A1:T82"/>
  <sheetViews>
    <sheetView showZeros="0" workbookViewId="0">
      <selection activeCell="W12" sqref="W12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見本とお願い!A1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193" t="s">
        <v>24</v>
      </c>
      <c r="N1" s="194"/>
      <c r="O1" s="194"/>
    </row>
    <row r="2" spans="1:15" ht="14.25" thickBot="1" x14ac:dyDescent="0.2">
      <c r="I2" s="147" t="s">
        <v>143</v>
      </c>
      <c r="J2" s="147"/>
      <c r="K2" s="147"/>
      <c r="M2" s="194"/>
      <c r="N2" s="194"/>
      <c r="O2" s="194"/>
    </row>
    <row r="3" spans="1:15" ht="27" customHeight="1" thickTop="1" thickBot="1" x14ac:dyDescent="0.2">
      <c r="D3" s="1"/>
      <c r="H3" s="36" t="s">
        <v>90</v>
      </c>
      <c r="I3" s="148" t="s">
        <v>52</v>
      </c>
      <c r="J3" s="149"/>
      <c r="K3" s="150"/>
      <c r="L3" s="4"/>
      <c r="M3" s="33" t="s">
        <v>18</v>
      </c>
    </row>
    <row r="4" spans="1:15" ht="14.25" thickTop="1" x14ac:dyDescent="0.15"/>
    <row r="5" spans="1:15" ht="29.25" customHeight="1" x14ac:dyDescent="0.15">
      <c r="A5" s="151" t="s">
        <v>1</v>
      </c>
      <c r="B5" s="152"/>
      <c r="C5" s="153" t="str">
        <f>N48</f>
        <v>チャンピオンカップの部　一般男子団体戦</v>
      </c>
      <c r="D5" s="154"/>
      <c r="E5" s="154"/>
      <c r="F5" s="154"/>
      <c r="G5" s="154"/>
      <c r="H5" s="154"/>
      <c r="I5" s="154"/>
      <c r="J5" s="154"/>
      <c r="K5" s="155"/>
      <c r="M5" s="34" t="s">
        <v>146</v>
      </c>
    </row>
    <row r="6" spans="1:15" ht="29.25" customHeight="1" x14ac:dyDescent="0.15">
      <c r="A6" s="156" t="s">
        <v>2</v>
      </c>
      <c r="B6" s="157"/>
      <c r="C6" s="154">
        <f>P48</f>
        <v>0</v>
      </c>
      <c r="D6" s="158"/>
      <c r="E6" s="158"/>
      <c r="F6" s="158"/>
      <c r="G6" s="158"/>
      <c r="H6" s="158"/>
      <c r="I6" s="158"/>
      <c r="J6" s="158"/>
      <c r="K6" s="15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95" t="s">
        <v>54</v>
      </c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7"/>
      <c r="H13" s="178"/>
      <c r="I13" s="178"/>
      <c r="J13" s="178"/>
      <c r="K13" s="179"/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80"/>
      <c r="H14" s="181"/>
      <c r="I14" s="181"/>
      <c r="J14" s="181"/>
      <c r="K14" s="182"/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7"/>
      <c r="H15" s="178"/>
      <c r="I15" s="178"/>
      <c r="J15" s="178"/>
      <c r="K15" s="179"/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80"/>
      <c r="H16" s="181"/>
      <c r="I16" s="181"/>
      <c r="J16" s="181"/>
      <c r="K16" s="182"/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103"/>
      <c r="B20" s="103"/>
      <c r="C20" s="103"/>
      <c r="D20" s="103"/>
      <c r="E20" s="103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104"/>
      <c r="B21" s="104"/>
      <c r="C21" s="104"/>
      <c r="D21" s="104"/>
      <c r="E21" s="104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153" t="str">
        <f>N65</f>
        <v>チャンピオンカップの部　一般男子団体戦</v>
      </c>
      <c r="D22" s="154"/>
      <c r="E22" s="154"/>
      <c r="F22" s="154"/>
      <c r="G22" s="154"/>
      <c r="H22" s="154"/>
      <c r="I22" s="154"/>
      <c r="J22" s="154"/>
      <c r="K22" s="155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154">
        <f>P65</f>
        <v>0</v>
      </c>
      <c r="D23" s="154"/>
      <c r="E23" s="154"/>
      <c r="F23" s="154"/>
      <c r="G23" s="154"/>
      <c r="H23" s="154"/>
      <c r="I23" s="154"/>
      <c r="J23" s="154"/>
      <c r="K23" s="155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7"/>
      <c r="H29" s="178"/>
      <c r="I29" s="178"/>
      <c r="J29" s="178"/>
      <c r="K29" s="179"/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80"/>
      <c r="H30" s="181"/>
      <c r="I30" s="181"/>
      <c r="J30" s="181"/>
      <c r="K30" s="182"/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7"/>
      <c r="H31" s="178"/>
      <c r="I31" s="178"/>
      <c r="J31" s="178"/>
      <c r="K31" s="179"/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80"/>
      <c r="H32" s="181"/>
      <c r="I32" s="181"/>
      <c r="J32" s="181"/>
      <c r="K32" s="182"/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137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184" t="s">
        <v>150</v>
      </c>
      <c r="B39" s="184"/>
      <c r="C39" s="184"/>
      <c r="E39" s="147" t="s">
        <v>142</v>
      </c>
      <c r="F39" s="147"/>
      <c r="G39" s="147"/>
      <c r="H39" s="188"/>
      <c r="I39" s="188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140" t="str">
        <f>I3</f>
        <v>都道府県名入力</v>
      </c>
      <c r="D41" s="186" t="s">
        <v>44</v>
      </c>
      <c r="E41" s="186"/>
      <c r="F41" s="186"/>
      <c r="G41" s="186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206"/>
      <c r="I42" s="206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206"/>
      <c r="F44" s="206"/>
      <c r="G44" s="206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206" t="s">
        <v>87</v>
      </c>
      <c r="F46" s="206"/>
      <c r="G46" s="206"/>
      <c r="H46" s="206"/>
      <c r="I46" s="206"/>
      <c r="J46" s="206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206"/>
      <c r="F48" s="206"/>
      <c r="G48" s="206"/>
      <c r="I48" s="1"/>
      <c r="M48" s="24" t="s">
        <v>10</v>
      </c>
      <c r="N48" s="82" t="s">
        <v>122</v>
      </c>
      <c r="O48" s="80" t="s">
        <v>2</v>
      </c>
      <c r="P48" s="200"/>
      <c r="Q48" s="201"/>
    </row>
    <row r="49" spans="1:20" x14ac:dyDescent="0.15">
      <c r="T49" s="143" t="s">
        <v>152</v>
      </c>
    </row>
    <row r="50" spans="1:20" x14ac:dyDescent="0.15">
      <c r="F50" s="207" t="s">
        <v>51</v>
      </c>
      <c r="G50" s="207"/>
      <c r="H50" s="207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F51" s="207"/>
      <c r="G51" s="207"/>
      <c r="H51" s="207"/>
      <c r="I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69</v>
      </c>
      <c r="T51" s="29" t="s">
        <v>69</v>
      </c>
    </row>
    <row r="52" spans="1:20" ht="14.25" thickBot="1" x14ac:dyDescent="0.2">
      <c r="C52" s="138">
        <v>45017</v>
      </c>
      <c r="D52" s="5"/>
      <c r="F52" s="207"/>
      <c r="G52" s="207"/>
      <c r="H52" s="207"/>
      <c r="I52" s="10"/>
      <c r="J52" s="10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 t="s">
        <v>56</v>
      </c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/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 t="s">
        <v>71</v>
      </c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202"/>
      <c r="I56" s="202"/>
      <c r="J56" s="202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6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6"/>
      <c r="I58" s="16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6"/>
      <c r="I59" s="16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6"/>
      <c r="J60" s="10"/>
      <c r="K60" s="10"/>
      <c r="L60" s="20"/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0"/>
      <c r="I61" s="16"/>
      <c r="J61" s="10"/>
      <c r="K61" s="10"/>
      <c r="L61" s="21"/>
      <c r="M61" s="97"/>
      <c r="N61" s="97"/>
      <c r="O61" s="93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9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122</v>
      </c>
      <c r="O65" s="80" t="s">
        <v>2</v>
      </c>
      <c r="P65" s="200"/>
      <c r="Q65" s="201"/>
      <c r="T65" s="144" t="s">
        <v>152</v>
      </c>
    </row>
    <row r="66" spans="1:20" ht="14.25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20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20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20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H71" s="10"/>
      <c r="I71" s="16"/>
      <c r="J71" s="10"/>
      <c r="K71" s="10"/>
      <c r="L71" s="20">
        <v>4</v>
      </c>
      <c r="M71" s="96"/>
      <c r="N71" s="96"/>
      <c r="O71" s="37" t="s">
        <v>20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66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20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20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/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/>
      <c r="M76" s="97"/>
      <c r="N76" s="97"/>
      <c r="O76" s="37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94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3">
    <mergeCell ref="H69:J70"/>
    <mergeCell ref="H77:J78"/>
    <mergeCell ref="F50:H52"/>
    <mergeCell ref="H53:J54"/>
    <mergeCell ref="H55:J56"/>
    <mergeCell ref="H62:J63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A39:C39"/>
    <mergeCell ref="M39:M41"/>
    <mergeCell ref="D41:G41"/>
    <mergeCell ref="A29:A30"/>
    <mergeCell ref="B29:C29"/>
    <mergeCell ref="B30:C30"/>
    <mergeCell ref="A31:A32"/>
    <mergeCell ref="B31:C31"/>
    <mergeCell ref="B32:C32"/>
    <mergeCell ref="A33:A34"/>
    <mergeCell ref="B33:C33"/>
    <mergeCell ref="G33:K34"/>
    <mergeCell ref="B34:C34"/>
    <mergeCell ref="M36:M37"/>
    <mergeCell ref="G29:K30"/>
    <mergeCell ref="G31:K32"/>
    <mergeCell ref="A25:A26"/>
    <mergeCell ref="B25:C25"/>
    <mergeCell ref="G25:G26"/>
    <mergeCell ref="B26:C26"/>
    <mergeCell ref="A27:A28"/>
    <mergeCell ref="B27:C27"/>
    <mergeCell ref="G27:G28"/>
    <mergeCell ref="B28:C28"/>
    <mergeCell ref="A22:B22"/>
    <mergeCell ref="C22:K22"/>
    <mergeCell ref="A23:B23"/>
    <mergeCell ref="C23:K23"/>
    <mergeCell ref="A24:B24"/>
    <mergeCell ref="C24:E24"/>
    <mergeCell ref="F24:G24"/>
    <mergeCell ref="H24:K24"/>
    <mergeCell ref="G11:G12"/>
    <mergeCell ref="B12:C12"/>
    <mergeCell ref="A17:A18"/>
    <mergeCell ref="B17:C17"/>
    <mergeCell ref="G13:K14"/>
    <mergeCell ref="B18:C18"/>
    <mergeCell ref="G17:K18"/>
    <mergeCell ref="G15:K16"/>
    <mergeCell ref="A13:A14"/>
    <mergeCell ref="B13:C13"/>
    <mergeCell ref="B14:C14"/>
    <mergeCell ref="A15:A16"/>
    <mergeCell ref="B15:C15"/>
    <mergeCell ref="B16:C16"/>
    <mergeCell ref="A1:K1"/>
    <mergeCell ref="M1:O2"/>
    <mergeCell ref="I2:K2"/>
    <mergeCell ref="I3:K3"/>
    <mergeCell ref="A5:B5"/>
    <mergeCell ref="C5:K5"/>
    <mergeCell ref="E39:G39"/>
    <mergeCell ref="H39:I39"/>
    <mergeCell ref="B8:F8"/>
    <mergeCell ref="H8:K8"/>
    <mergeCell ref="A6:B6"/>
    <mergeCell ref="C6:K6"/>
    <mergeCell ref="A7:B7"/>
    <mergeCell ref="C7:E7"/>
    <mergeCell ref="F7:G7"/>
    <mergeCell ref="H7:K7"/>
    <mergeCell ref="A9:A10"/>
    <mergeCell ref="B9:C9"/>
    <mergeCell ref="G9:G10"/>
    <mergeCell ref="B10:C10"/>
    <mergeCell ref="A11:A12"/>
    <mergeCell ref="B11:C11"/>
  </mergeCells>
  <phoneticPr fontId="2"/>
  <dataValidations count="5">
    <dataValidation type="list" showInputMessage="1" showErrorMessage="1" promptTitle="加盟・未加盟" prompt="未加盟の団体は協会を選択して下さい" sqref="D41:G41" xr:uid="{F4F691A3-2A9F-4129-9E4D-8BB65065FC0C}">
      <formula1>"社会人クラブバドミントン連盟,バドミントン協会"</formula1>
    </dataValidation>
    <dataValidation type="list" showInputMessage="1" showErrorMessage="1" prompt="都道府県をリストの中から選択して下さい" sqref="I3:K3" xr:uid="{B8BC8465-4CFA-4773-A3CA-760777C96F00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="右の矢印ボタンを押してリストの中から選択して下さい" sqref="A24:B24 A7:B7" xr:uid="{7831168F-B268-45D1-8A31-E684C4E73D2E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17747080-C39E-44C6-BA0F-0196DE96661C}">
      <formula1>"コーチ,コーチ（有）"</formula1>
    </dataValidation>
    <dataValidation type="list" allowBlank="1" showInputMessage="1" showErrorMessage="1" sqref="A19:A20" xr:uid="{982D9DF9-F2A0-42FE-A58F-753E83154059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8B44-48BD-4FCB-9F39-C9C716D7265E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108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年代別混合団体戦B（成年以上の合算300歳以上）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>
        <f>O61</f>
        <v>0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年代別混合団体戦B（成年以上の合算300歳以上）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>
        <f>O76</f>
        <v>0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128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128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61691C6B-991F-42E1-B2F7-38AA313457AE}">
      <formula1>"５,⑤"</formula1>
    </dataValidation>
    <dataValidation type="list" allowBlank="1" showInputMessage="1" showErrorMessage="1" prompt="右の矢印ボタンを押してリストの中から選択して下さい" sqref="F24:G24 F7:G7" xr:uid="{4784A1E1-DECD-4B96-AB66-92B52E6F45C1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6F5C25E7-8988-41BD-A106-6875A848C034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79DF-1E7E-4ADC-BF7F-E58011EDCC6D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85</v>
      </c>
      <c r="B3" s="212"/>
      <c r="C3" s="212"/>
      <c r="D3" s="212"/>
      <c r="E3" s="212"/>
      <c r="H3" s="36" t="s">
        <v>109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年代別混合団体戦B（成年以上の合算300歳以上）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>
        <f>O61</f>
        <v>0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85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年代別混合団体戦B（成年以上の合算300歳以上）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>
        <f>O76</f>
        <v>0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128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128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C1D9DF81-8B6D-48F7-BC04-99A629153FCC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BE514979-D5CF-481D-87F5-88279A2F8649}">
      <formula1>"コーチ,コーチ（有）"</formula1>
    </dataValidation>
    <dataValidation type="list" allowBlank="1" showInputMessage="1" showErrorMessage="1" sqref="A19" xr:uid="{1A527017-4677-4658-8B67-5E1FDA6FB1C6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CC759-598F-4506-8DCC-D0E3AB6C202F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/>
      <c r="B3" s="212"/>
      <c r="C3" s="212"/>
      <c r="D3" s="212"/>
      <c r="E3" s="212"/>
      <c r="H3" s="36" t="s">
        <v>110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年代別混合団体戦C（成年以上の合算360歳以上）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>
        <f>O61</f>
        <v>0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/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年代別混合団体戦C（成年以上の合算360歳以上）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>
        <f>O76</f>
        <v>0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127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127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90EDE411-A71B-46F5-9652-465C0DD24F7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3B587763-48EE-4F10-9C50-932D42AD3902}">
      <formula1>"コーチ,コーチ（有）"</formula1>
    </dataValidation>
    <dataValidation type="list" allowBlank="1" showInputMessage="1" showErrorMessage="1" sqref="A19" xr:uid="{A8191D51-99B7-475C-AB2F-3C9D39FA23A2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E289-1EBA-418B-B069-97EE67BDE05E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86</v>
      </c>
      <c r="B3" s="212"/>
      <c r="C3" s="212"/>
      <c r="D3" s="212"/>
      <c r="E3" s="212"/>
      <c r="H3" s="36" t="s">
        <v>111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7" t="str">
        <f>N48</f>
        <v>シニアの部　年代別混合団体戦C（成年以上の合算360歳以上）</v>
      </c>
      <c r="D5" s="228"/>
      <c r="E5" s="228"/>
      <c r="F5" s="228"/>
      <c r="G5" s="228"/>
      <c r="H5" s="228"/>
      <c r="I5" s="228"/>
      <c r="J5" s="228"/>
      <c r="K5" s="229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>
        <f>O61</f>
        <v>0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86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7" t="str">
        <f>N65</f>
        <v>シニアの部　年代別混合団体戦C（成年以上の合算360歳以上）</v>
      </c>
      <c r="D22" s="228"/>
      <c r="E22" s="228"/>
      <c r="F22" s="228"/>
      <c r="G22" s="228"/>
      <c r="H22" s="228"/>
      <c r="I22" s="228"/>
      <c r="J22" s="228"/>
      <c r="K22" s="229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>
        <f>O76</f>
        <v>0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成年男子!E44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127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127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80EBE71A-F35C-46B3-817E-A5603D2B9BFD}">
      <formula1>"５,⑤"</formula1>
    </dataValidation>
    <dataValidation type="list" allowBlank="1" showInputMessage="1" showErrorMessage="1" prompt="右の矢印ボタンを押してリストの中から選択して下さい" sqref="F24:G24 F7:G7" xr:uid="{94B42268-CC1B-449F-B7EC-92B0B37FFA17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7D4CDA5F-361D-4522-B612-14E1D4284FA4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W38"/>
  <sheetViews>
    <sheetView showZeros="0" workbookViewId="0">
      <selection activeCell="R3" sqref="R3:S4"/>
    </sheetView>
  </sheetViews>
  <sheetFormatPr defaultColWidth="9" defaultRowHeight="13.5" x14ac:dyDescent="0.15"/>
  <cols>
    <col min="1" max="1" width="12.875" style="44" customWidth="1"/>
    <col min="2" max="2" width="6.25" style="52" customWidth="1"/>
    <col min="3" max="3" width="7.625" style="44" customWidth="1"/>
    <col min="4" max="4" width="4" style="44" customWidth="1"/>
    <col min="5" max="5" width="7.625" style="44" customWidth="1"/>
    <col min="6" max="6" width="4" style="44" customWidth="1"/>
    <col min="7" max="7" width="9.375" style="51" bestFit="1" customWidth="1"/>
    <col min="8" max="11" width="3.875" style="47" customWidth="1"/>
    <col min="12" max="12" width="5.625" style="47" customWidth="1"/>
    <col min="13" max="16" width="3.875" style="47" customWidth="1"/>
    <col min="17" max="17" width="10.625" style="44" customWidth="1"/>
    <col min="18" max="18" width="3.5" style="53" customWidth="1"/>
    <col min="19" max="19" width="10.75" style="44" customWidth="1"/>
    <col min="20" max="16384" width="9" style="44"/>
  </cols>
  <sheetData>
    <row r="1" spans="1:19" ht="24" customHeight="1" x14ac:dyDescent="0.15">
      <c r="A1" s="239" t="str">
        <f>成年男子!A1</f>
        <v>第２４回全国社会人クラブ対抗バドミントン選手権大会申込書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19" ht="10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9.5" customHeight="1" x14ac:dyDescent="0.15">
      <c r="A3" s="236" t="s">
        <v>43</v>
      </c>
      <c r="B3" s="237"/>
      <c r="C3" s="237"/>
      <c r="D3" s="237"/>
      <c r="E3" s="100"/>
      <c r="F3" s="100"/>
      <c r="G3" s="46"/>
      <c r="I3" s="247"/>
      <c r="J3" s="247"/>
      <c r="K3" s="247"/>
      <c r="L3" s="247"/>
      <c r="M3" s="247"/>
      <c r="N3" s="247"/>
      <c r="O3" s="247"/>
      <c r="P3" s="247"/>
      <c r="Q3" s="247"/>
      <c r="R3" s="244" t="s">
        <v>112</v>
      </c>
      <c r="S3" s="245"/>
    </row>
    <row r="4" spans="1:19" ht="19.5" customHeight="1" x14ac:dyDescent="0.15">
      <c r="A4" s="237"/>
      <c r="B4" s="237"/>
      <c r="C4" s="237"/>
      <c r="D4" s="237"/>
      <c r="E4" s="100"/>
      <c r="F4" s="100"/>
      <c r="G4" s="44"/>
      <c r="H4" s="48"/>
      <c r="I4" s="247"/>
      <c r="J4" s="247"/>
      <c r="K4" s="247"/>
      <c r="L4" s="247"/>
      <c r="M4" s="247"/>
      <c r="N4" s="247"/>
      <c r="O4" s="247"/>
      <c r="P4" s="247"/>
      <c r="Q4" s="247"/>
      <c r="R4" s="245"/>
      <c r="S4" s="245"/>
    </row>
    <row r="5" spans="1:19" ht="19.5" customHeight="1" x14ac:dyDescent="0.15">
      <c r="A5" s="240" t="s">
        <v>30</v>
      </c>
      <c r="B5" s="241" t="str">
        <f>成年男子!I3</f>
        <v>都道府県名入力</v>
      </c>
      <c r="C5" s="241"/>
      <c r="G5" s="46"/>
      <c r="H5" s="48"/>
      <c r="I5" s="49"/>
      <c r="J5" s="48"/>
      <c r="K5" s="48"/>
      <c r="L5" s="48"/>
      <c r="M5" s="48"/>
      <c r="N5" s="48"/>
      <c r="O5" s="48"/>
      <c r="P5" s="48"/>
      <c r="Q5" s="48"/>
      <c r="R5" s="48"/>
      <c r="S5" s="50"/>
    </row>
    <row r="6" spans="1:19" ht="8.25" customHeight="1" x14ac:dyDescent="0.15">
      <c r="A6" s="240"/>
      <c r="B6" s="241"/>
      <c r="C6" s="241"/>
      <c r="I6" s="44"/>
      <c r="J6" s="44"/>
      <c r="K6" s="44"/>
      <c r="L6" s="44"/>
      <c r="M6" s="44"/>
      <c r="N6" s="44"/>
      <c r="O6" s="44"/>
      <c r="P6" s="44"/>
      <c r="R6" s="44"/>
    </row>
    <row r="7" spans="1:19" ht="8.25" customHeight="1" x14ac:dyDescent="0.15"/>
    <row r="8" spans="1:19" s="53" customFormat="1" ht="39.950000000000003" customHeight="1" x14ac:dyDescent="0.15">
      <c r="A8" s="233" t="s">
        <v>31</v>
      </c>
      <c r="B8" s="242"/>
      <c r="C8" s="250" t="s">
        <v>77</v>
      </c>
      <c r="D8" s="251"/>
      <c r="E8" s="252" t="s">
        <v>78</v>
      </c>
      <c r="F8" s="253"/>
      <c r="G8" s="230" t="s">
        <v>32</v>
      </c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2"/>
      <c r="S8" s="54" t="s">
        <v>33</v>
      </c>
    </row>
    <row r="9" spans="1:19" ht="14.25" customHeight="1" x14ac:dyDescent="0.15">
      <c r="A9" s="55" t="s">
        <v>113</v>
      </c>
      <c r="B9" s="56"/>
      <c r="C9" s="57"/>
      <c r="D9" s="58" t="s">
        <v>34</v>
      </c>
      <c r="E9" s="109"/>
      <c r="F9" s="58" t="s">
        <v>73</v>
      </c>
      <c r="G9" s="59">
        <v>40000</v>
      </c>
      <c r="H9" s="60" t="s">
        <v>35</v>
      </c>
      <c r="I9" s="61">
        <f t="shared" ref="I9:I11" si="0">C9</f>
        <v>0</v>
      </c>
      <c r="J9" s="62" t="s">
        <v>34</v>
      </c>
      <c r="K9" s="111" t="s">
        <v>75</v>
      </c>
      <c r="L9" s="59">
        <v>300</v>
      </c>
      <c r="M9" s="60" t="s">
        <v>35</v>
      </c>
      <c r="N9" s="60">
        <f>E9</f>
        <v>0</v>
      </c>
      <c r="O9" s="110" t="s">
        <v>73</v>
      </c>
      <c r="P9" s="114" t="s">
        <v>36</v>
      </c>
      <c r="Q9" s="61">
        <f>G9*I9+L9*N9</f>
        <v>0</v>
      </c>
      <c r="R9" s="63" t="s">
        <v>37</v>
      </c>
      <c r="S9" s="64"/>
    </row>
    <row r="10" spans="1:19" ht="14.25" customHeight="1" x14ac:dyDescent="0.15">
      <c r="A10" s="55" t="s">
        <v>114</v>
      </c>
      <c r="B10" s="56"/>
      <c r="C10" s="57"/>
      <c r="D10" s="58" t="s">
        <v>34</v>
      </c>
      <c r="E10" s="109"/>
      <c r="F10" s="58" t="s">
        <v>72</v>
      </c>
      <c r="G10" s="59">
        <v>40000</v>
      </c>
      <c r="H10" s="60" t="s">
        <v>35</v>
      </c>
      <c r="I10" s="61">
        <f t="shared" si="0"/>
        <v>0</v>
      </c>
      <c r="J10" s="62" t="s">
        <v>34</v>
      </c>
      <c r="K10" s="112" t="s">
        <v>74</v>
      </c>
      <c r="L10" s="59">
        <v>300</v>
      </c>
      <c r="M10" s="60" t="s">
        <v>35</v>
      </c>
      <c r="N10" s="60">
        <f t="shared" ref="N10:N11" si="1">E10</f>
        <v>0</v>
      </c>
      <c r="O10" s="110" t="s">
        <v>72</v>
      </c>
      <c r="P10" s="115" t="s">
        <v>36</v>
      </c>
      <c r="Q10" s="61">
        <f t="shared" ref="Q10:Q11" si="2">G10*I10+L10*N10</f>
        <v>0</v>
      </c>
      <c r="R10" s="63" t="s">
        <v>37</v>
      </c>
      <c r="S10" s="64"/>
    </row>
    <row r="11" spans="1:19" ht="14.25" customHeight="1" x14ac:dyDescent="0.15">
      <c r="A11" s="55" t="s">
        <v>115</v>
      </c>
      <c r="B11" s="56"/>
      <c r="C11" s="57"/>
      <c r="D11" s="58" t="s">
        <v>34</v>
      </c>
      <c r="E11" s="109"/>
      <c r="F11" s="58" t="s">
        <v>72</v>
      </c>
      <c r="G11" s="59">
        <v>40000</v>
      </c>
      <c r="H11" s="60" t="s">
        <v>35</v>
      </c>
      <c r="I11" s="61">
        <f t="shared" si="0"/>
        <v>0</v>
      </c>
      <c r="J11" s="62" t="s">
        <v>34</v>
      </c>
      <c r="K11" s="112" t="s">
        <v>74</v>
      </c>
      <c r="L11" s="59">
        <v>300</v>
      </c>
      <c r="M11" s="60" t="s">
        <v>35</v>
      </c>
      <c r="N11" s="60">
        <f t="shared" si="1"/>
        <v>0</v>
      </c>
      <c r="O11" s="110" t="s">
        <v>72</v>
      </c>
      <c r="P11" s="115" t="s">
        <v>36</v>
      </c>
      <c r="Q11" s="61">
        <f t="shared" si="2"/>
        <v>0</v>
      </c>
      <c r="R11" s="63" t="s">
        <v>37</v>
      </c>
      <c r="S11" s="64"/>
    </row>
    <row r="12" spans="1:19" ht="14.25" customHeight="1" x14ac:dyDescent="0.15">
      <c r="A12" s="55" t="s">
        <v>57</v>
      </c>
      <c r="B12" s="56"/>
      <c r="C12" s="57"/>
      <c r="D12" s="58" t="s">
        <v>34</v>
      </c>
      <c r="E12" s="109"/>
      <c r="F12" s="58" t="s">
        <v>73</v>
      </c>
      <c r="G12" s="59">
        <v>40000</v>
      </c>
      <c r="H12" s="60" t="s">
        <v>35</v>
      </c>
      <c r="I12" s="61">
        <f t="shared" ref="I12:I19" si="3">C12</f>
        <v>0</v>
      </c>
      <c r="J12" s="62" t="s">
        <v>34</v>
      </c>
      <c r="K12" s="111" t="s">
        <v>75</v>
      </c>
      <c r="L12" s="59">
        <v>300</v>
      </c>
      <c r="M12" s="60" t="s">
        <v>35</v>
      </c>
      <c r="N12" s="60">
        <f>E12</f>
        <v>0</v>
      </c>
      <c r="O12" s="110" t="s">
        <v>76</v>
      </c>
      <c r="P12" s="114" t="s">
        <v>36</v>
      </c>
      <c r="Q12" s="61">
        <f>G12*I12+L12*N12</f>
        <v>0</v>
      </c>
      <c r="R12" s="63" t="s">
        <v>37</v>
      </c>
      <c r="S12" s="64"/>
    </row>
    <row r="13" spans="1:19" ht="14.25" customHeight="1" x14ac:dyDescent="0.15">
      <c r="A13" s="55" t="s">
        <v>64</v>
      </c>
      <c r="B13" s="56"/>
      <c r="C13" s="57"/>
      <c r="D13" s="58" t="s">
        <v>34</v>
      </c>
      <c r="E13" s="109"/>
      <c r="F13" s="58" t="s">
        <v>72</v>
      </c>
      <c r="G13" s="59">
        <v>40000</v>
      </c>
      <c r="H13" s="60" t="s">
        <v>35</v>
      </c>
      <c r="I13" s="61">
        <f t="shared" si="3"/>
        <v>0</v>
      </c>
      <c r="J13" s="62" t="s">
        <v>34</v>
      </c>
      <c r="K13" s="112" t="s">
        <v>74</v>
      </c>
      <c r="L13" s="59">
        <v>300</v>
      </c>
      <c r="M13" s="60" t="s">
        <v>35</v>
      </c>
      <c r="N13" s="60">
        <f t="shared" ref="N13:N19" si="4">E13</f>
        <v>0</v>
      </c>
      <c r="O13" s="110" t="s">
        <v>72</v>
      </c>
      <c r="P13" s="115" t="s">
        <v>36</v>
      </c>
      <c r="Q13" s="61">
        <f t="shared" ref="Q13:Q19" si="5">G13*I13+L13*N13</f>
        <v>0</v>
      </c>
      <c r="R13" s="63" t="s">
        <v>37</v>
      </c>
      <c r="S13" s="64"/>
    </row>
    <row r="14" spans="1:19" ht="14.25" customHeight="1" x14ac:dyDescent="0.15">
      <c r="A14" s="55" t="s">
        <v>63</v>
      </c>
      <c r="B14" s="56"/>
      <c r="C14" s="57"/>
      <c r="D14" s="58" t="s">
        <v>34</v>
      </c>
      <c r="E14" s="109"/>
      <c r="F14" s="58" t="s">
        <v>72</v>
      </c>
      <c r="G14" s="59">
        <v>40000</v>
      </c>
      <c r="H14" s="60" t="s">
        <v>35</v>
      </c>
      <c r="I14" s="61">
        <f t="shared" si="3"/>
        <v>0</v>
      </c>
      <c r="J14" s="62" t="s">
        <v>34</v>
      </c>
      <c r="K14" s="112" t="s">
        <v>74</v>
      </c>
      <c r="L14" s="59">
        <v>300</v>
      </c>
      <c r="M14" s="60" t="s">
        <v>35</v>
      </c>
      <c r="N14" s="60">
        <f t="shared" si="4"/>
        <v>0</v>
      </c>
      <c r="O14" s="110" t="s">
        <v>72</v>
      </c>
      <c r="P14" s="115" t="s">
        <v>36</v>
      </c>
      <c r="Q14" s="61">
        <f t="shared" si="5"/>
        <v>0</v>
      </c>
      <c r="R14" s="63" t="s">
        <v>37</v>
      </c>
      <c r="S14" s="64"/>
    </row>
    <row r="15" spans="1:19" ht="14.25" customHeight="1" x14ac:dyDescent="0.15">
      <c r="A15" s="55" t="s">
        <v>61</v>
      </c>
      <c r="B15" s="56"/>
      <c r="C15" s="57"/>
      <c r="D15" s="58" t="s">
        <v>34</v>
      </c>
      <c r="E15" s="109"/>
      <c r="F15" s="58" t="s">
        <v>72</v>
      </c>
      <c r="G15" s="59">
        <v>40000</v>
      </c>
      <c r="H15" s="60" t="s">
        <v>35</v>
      </c>
      <c r="I15" s="61">
        <f>C15</f>
        <v>0</v>
      </c>
      <c r="J15" s="62" t="s">
        <v>34</v>
      </c>
      <c r="K15" s="112" t="s">
        <v>74</v>
      </c>
      <c r="L15" s="59">
        <v>300</v>
      </c>
      <c r="M15" s="60" t="s">
        <v>35</v>
      </c>
      <c r="N15" s="60">
        <f t="shared" si="4"/>
        <v>0</v>
      </c>
      <c r="O15" s="110" t="s">
        <v>72</v>
      </c>
      <c r="P15" s="115" t="s">
        <v>36</v>
      </c>
      <c r="Q15" s="61">
        <f t="shared" si="5"/>
        <v>0</v>
      </c>
      <c r="R15" s="63" t="s">
        <v>37</v>
      </c>
      <c r="S15" s="64"/>
    </row>
    <row r="16" spans="1:19" ht="14.25" customHeight="1" x14ac:dyDescent="0.15">
      <c r="A16" s="55" t="s">
        <v>62</v>
      </c>
      <c r="B16" s="56"/>
      <c r="C16" s="57"/>
      <c r="D16" s="58" t="s">
        <v>34</v>
      </c>
      <c r="E16" s="109"/>
      <c r="F16" s="58" t="s">
        <v>72</v>
      </c>
      <c r="G16" s="59">
        <v>40000</v>
      </c>
      <c r="H16" s="60" t="s">
        <v>35</v>
      </c>
      <c r="I16" s="61">
        <f t="shared" si="3"/>
        <v>0</v>
      </c>
      <c r="J16" s="62" t="s">
        <v>34</v>
      </c>
      <c r="K16" s="112" t="s">
        <v>74</v>
      </c>
      <c r="L16" s="59">
        <v>300</v>
      </c>
      <c r="M16" s="60" t="s">
        <v>35</v>
      </c>
      <c r="N16" s="60">
        <f t="shared" si="4"/>
        <v>0</v>
      </c>
      <c r="O16" s="110" t="s">
        <v>72</v>
      </c>
      <c r="P16" s="115" t="s">
        <v>36</v>
      </c>
      <c r="Q16" s="61">
        <f t="shared" si="5"/>
        <v>0</v>
      </c>
      <c r="R16" s="63" t="s">
        <v>37</v>
      </c>
      <c r="S16" s="64"/>
    </row>
    <row r="17" spans="1:23" ht="14.25" customHeight="1" x14ac:dyDescent="0.15">
      <c r="A17" s="55" t="s">
        <v>58</v>
      </c>
      <c r="B17" s="56"/>
      <c r="C17" s="57"/>
      <c r="D17" s="58" t="s">
        <v>34</v>
      </c>
      <c r="E17" s="109"/>
      <c r="F17" s="58" t="s">
        <v>72</v>
      </c>
      <c r="G17" s="59">
        <v>40000</v>
      </c>
      <c r="H17" s="60" t="s">
        <v>35</v>
      </c>
      <c r="I17" s="61">
        <f>C17</f>
        <v>0</v>
      </c>
      <c r="J17" s="62" t="s">
        <v>34</v>
      </c>
      <c r="K17" s="112" t="s">
        <v>74</v>
      </c>
      <c r="L17" s="59">
        <v>300</v>
      </c>
      <c r="M17" s="60" t="s">
        <v>35</v>
      </c>
      <c r="N17" s="60">
        <f t="shared" si="4"/>
        <v>0</v>
      </c>
      <c r="O17" s="110" t="s">
        <v>72</v>
      </c>
      <c r="P17" s="115" t="s">
        <v>36</v>
      </c>
      <c r="Q17" s="61">
        <f t="shared" si="5"/>
        <v>0</v>
      </c>
      <c r="R17" s="63" t="s">
        <v>37</v>
      </c>
      <c r="S17" s="64"/>
    </row>
    <row r="18" spans="1:23" ht="14.25" customHeight="1" x14ac:dyDescent="0.15">
      <c r="A18" s="55" t="s">
        <v>59</v>
      </c>
      <c r="B18" s="56"/>
      <c r="C18" s="57"/>
      <c r="D18" s="58" t="s">
        <v>34</v>
      </c>
      <c r="E18" s="109"/>
      <c r="F18" s="58" t="s">
        <v>72</v>
      </c>
      <c r="G18" s="59">
        <v>40000</v>
      </c>
      <c r="H18" s="60" t="s">
        <v>35</v>
      </c>
      <c r="I18" s="61">
        <f>C18</f>
        <v>0</v>
      </c>
      <c r="J18" s="62" t="s">
        <v>34</v>
      </c>
      <c r="K18" s="112" t="s">
        <v>74</v>
      </c>
      <c r="L18" s="59">
        <v>300</v>
      </c>
      <c r="M18" s="60" t="s">
        <v>35</v>
      </c>
      <c r="N18" s="60">
        <f t="shared" si="4"/>
        <v>0</v>
      </c>
      <c r="O18" s="110" t="s">
        <v>72</v>
      </c>
      <c r="P18" s="115" t="s">
        <v>36</v>
      </c>
      <c r="Q18" s="61">
        <f t="shared" si="5"/>
        <v>0</v>
      </c>
      <c r="R18" s="63" t="s">
        <v>37</v>
      </c>
      <c r="S18" s="64"/>
    </row>
    <row r="19" spans="1:23" ht="14.25" customHeight="1" x14ac:dyDescent="0.15">
      <c r="A19" s="55" t="s">
        <v>60</v>
      </c>
      <c r="B19" s="56"/>
      <c r="C19" s="57"/>
      <c r="D19" s="58" t="s">
        <v>34</v>
      </c>
      <c r="E19" s="109"/>
      <c r="F19" s="58" t="s">
        <v>72</v>
      </c>
      <c r="G19" s="59">
        <v>40000</v>
      </c>
      <c r="H19" s="60" t="s">
        <v>35</v>
      </c>
      <c r="I19" s="61">
        <f t="shared" si="3"/>
        <v>0</v>
      </c>
      <c r="J19" s="62" t="s">
        <v>34</v>
      </c>
      <c r="K19" s="113" t="s">
        <v>74</v>
      </c>
      <c r="L19" s="59">
        <v>300</v>
      </c>
      <c r="M19" s="60" t="s">
        <v>35</v>
      </c>
      <c r="N19" s="60">
        <f t="shared" si="4"/>
        <v>0</v>
      </c>
      <c r="O19" s="110" t="s">
        <v>72</v>
      </c>
      <c r="P19" s="116" t="s">
        <v>36</v>
      </c>
      <c r="Q19" s="61">
        <f t="shared" si="5"/>
        <v>0</v>
      </c>
      <c r="R19" s="63" t="s">
        <v>37</v>
      </c>
      <c r="S19" s="64"/>
    </row>
    <row r="20" spans="1:23" ht="14.25" customHeight="1" x14ac:dyDescent="0.15">
      <c r="A20" s="233" t="s">
        <v>38</v>
      </c>
      <c r="B20" s="234"/>
      <c r="C20" s="234"/>
      <c r="D20" s="234"/>
      <c r="E20" s="99"/>
      <c r="F20" s="99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142">
        <f>SUM(Q9:Q19)</f>
        <v>0</v>
      </c>
      <c r="R20" s="54" t="s">
        <v>37</v>
      </c>
      <c r="S20" s="67"/>
    </row>
    <row r="21" spans="1:23" ht="8.25" customHeight="1" x14ac:dyDescent="0.15">
      <c r="A21" s="50"/>
      <c r="B21" s="68"/>
      <c r="C21" s="50"/>
      <c r="D21" s="50"/>
      <c r="E21" s="50"/>
      <c r="F21" s="50"/>
      <c r="G21" s="46"/>
      <c r="H21" s="48"/>
      <c r="I21" s="48"/>
      <c r="J21" s="48"/>
      <c r="K21" s="48"/>
      <c r="L21" s="48"/>
      <c r="M21" s="48"/>
      <c r="N21" s="48"/>
      <c r="O21" s="48"/>
      <c r="P21" s="48"/>
      <c r="Q21" s="50"/>
      <c r="R21" s="40"/>
      <c r="S21" s="50"/>
    </row>
    <row r="22" spans="1:23" ht="21" customHeight="1" x14ac:dyDescent="0.15">
      <c r="A22" s="50" t="s">
        <v>39</v>
      </c>
      <c r="B22" s="68"/>
      <c r="D22" s="68" t="s">
        <v>40</v>
      </c>
      <c r="E22" s="68"/>
      <c r="F22" s="68"/>
      <c r="G22" s="141">
        <f>Q20</f>
        <v>0</v>
      </c>
      <c r="H22" s="48" t="s">
        <v>37</v>
      </c>
      <c r="I22" s="48" t="s">
        <v>41</v>
      </c>
      <c r="J22" s="48"/>
      <c r="K22" s="48"/>
      <c r="L22" s="48"/>
      <c r="M22" s="48"/>
      <c r="N22" s="48"/>
      <c r="O22" s="48"/>
      <c r="P22" s="48"/>
      <c r="Q22" s="50"/>
      <c r="R22" s="40"/>
      <c r="S22" s="50"/>
    </row>
    <row r="23" spans="1:23" ht="21" customHeight="1" x14ac:dyDescent="0.15">
      <c r="A23" s="40" t="s">
        <v>42</v>
      </c>
      <c r="B23" s="249" t="str">
        <f>成年男子!A39</f>
        <v>2023/12/＊</v>
      </c>
      <c r="C23" s="249"/>
      <c r="D23" s="249"/>
      <c r="E23" s="101"/>
      <c r="F23" s="101"/>
      <c r="G23" s="46"/>
      <c r="H23" s="48"/>
      <c r="I23" s="48"/>
      <c r="J23" s="48"/>
      <c r="K23" s="48"/>
      <c r="L23" s="48"/>
      <c r="M23" s="48"/>
      <c r="N23" s="48"/>
      <c r="O23" s="48"/>
      <c r="P23" s="48"/>
      <c r="Q23" s="50"/>
      <c r="R23" s="40"/>
      <c r="S23" s="50"/>
    </row>
    <row r="24" spans="1:23" s="1" customFormat="1" ht="15.75" customHeight="1" x14ac:dyDescent="0.15">
      <c r="A24" s="248"/>
      <c r="B24" s="248"/>
      <c r="C24" s="248"/>
      <c r="D24" s="7"/>
      <c r="E24" s="7"/>
      <c r="F24" s="7"/>
      <c r="P24" s="7"/>
      <c r="S24" s="7"/>
      <c r="T24" s="17"/>
      <c r="U24" s="17"/>
      <c r="V24" s="7"/>
      <c r="W24" s="7"/>
    </row>
    <row r="25" spans="1:23" s="1" customFormat="1" x14ac:dyDescent="0.15">
      <c r="P25" s="7"/>
      <c r="S25" s="7"/>
      <c r="T25" s="17"/>
      <c r="U25" s="17"/>
      <c r="V25" s="7"/>
      <c r="W25" s="7"/>
    </row>
    <row r="26" spans="1:23" s="1" customFormat="1" ht="17.25" customHeight="1" x14ac:dyDescent="0.15">
      <c r="C26" s="246" t="str">
        <f>成年男子!C41&amp;成年男子!D41</f>
        <v>都道府県名入力社会人クラブバドミントン連盟</v>
      </c>
      <c r="D26" s="246"/>
      <c r="E26" s="246"/>
      <c r="F26" s="246"/>
      <c r="G26" s="246"/>
      <c r="H26" s="246"/>
      <c r="I26" s="246"/>
      <c r="S26" s="7"/>
      <c r="T26" s="17"/>
      <c r="U26" s="17"/>
      <c r="V26" s="7"/>
      <c r="W26" s="7"/>
    </row>
    <row r="27" spans="1:23" s="1" customFormat="1" ht="17.25" customHeight="1" x14ac:dyDescent="0.15">
      <c r="D27" s="7"/>
      <c r="E27" s="7"/>
      <c r="F27" s="7"/>
      <c r="J27" s="2">
        <f>[1]一般男女団体!H20</f>
        <v>0</v>
      </c>
      <c r="K27" s="2"/>
      <c r="L27" s="2"/>
      <c r="M27" s="2"/>
      <c r="N27" s="2"/>
      <c r="O27" s="2"/>
      <c r="P27" s="2"/>
      <c r="Q27" s="2"/>
      <c r="R27" s="2"/>
      <c r="S27" s="7"/>
      <c r="T27" s="17"/>
      <c r="U27" s="17"/>
      <c r="V27" s="7"/>
      <c r="W27" s="7"/>
    </row>
    <row r="28" spans="1:23" s="1" customFormat="1" x14ac:dyDescent="0.15">
      <c r="D28" s="7"/>
      <c r="E28" s="7"/>
      <c r="F28" s="7"/>
      <c r="P28" s="7"/>
      <c r="S28" s="7"/>
      <c r="T28" s="35"/>
      <c r="U28" s="18"/>
      <c r="V28" s="7"/>
      <c r="W28" s="7"/>
    </row>
    <row r="29" spans="1:23" s="1" customFormat="1" ht="18.75" customHeight="1" x14ac:dyDescent="0.15">
      <c r="A29" s="15" t="s">
        <v>12</v>
      </c>
      <c r="B29" s="15" t="s">
        <v>49</v>
      </c>
      <c r="C29" s="235">
        <f>成年男子!E44</f>
        <v>0</v>
      </c>
      <c r="D29" s="235"/>
      <c r="E29" s="235"/>
      <c r="F29" s="235"/>
      <c r="G29" s="235"/>
      <c r="H29" s="235"/>
      <c r="I29" s="235"/>
      <c r="S29" s="7"/>
      <c r="T29" s="69"/>
      <c r="U29" s="69"/>
      <c r="V29" s="69"/>
      <c r="W29" s="69"/>
    </row>
    <row r="30" spans="1:23" s="1" customFormat="1" ht="7.5" customHeight="1" x14ac:dyDescent="0.15">
      <c r="A30" s="3"/>
      <c r="B30" s="8"/>
      <c r="C30" s="3"/>
      <c r="D30" s="8"/>
      <c r="E30" s="8"/>
      <c r="F30" s="8"/>
      <c r="G30" s="3"/>
      <c r="H30" s="3"/>
      <c r="I30" s="3"/>
      <c r="P30" s="4"/>
      <c r="S30" s="7"/>
      <c r="T30" s="69"/>
      <c r="U30" s="69"/>
      <c r="V30" s="69"/>
      <c r="W30" s="69"/>
    </row>
    <row r="31" spans="1:23" s="1" customFormat="1" ht="18.75" customHeight="1" x14ac:dyDescent="0.15">
      <c r="A31" s="15" t="s">
        <v>23</v>
      </c>
      <c r="B31" s="15" t="s">
        <v>49</v>
      </c>
      <c r="C31" s="243" t="str">
        <f>成年男子!E46</f>
        <v xml:space="preserve">〒 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69"/>
      <c r="U31" s="69"/>
      <c r="V31" s="69"/>
      <c r="W31" s="69"/>
    </row>
    <row r="32" spans="1:23" s="1" customFormat="1" ht="7.5" customHeight="1" x14ac:dyDescent="0.15">
      <c r="A32" s="3"/>
      <c r="B32" s="8"/>
      <c r="C32" s="2"/>
      <c r="D32" s="4"/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  <c r="P32" s="4"/>
      <c r="Q32" s="2"/>
      <c r="S32" s="7"/>
      <c r="T32" s="17"/>
      <c r="U32" s="17"/>
      <c r="V32" s="7"/>
      <c r="W32" s="7"/>
    </row>
    <row r="33" spans="1:23" s="1" customFormat="1" ht="18.75" customHeight="1" x14ac:dyDescent="0.15">
      <c r="A33" s="15" t="s">
        <v>22</v>
      </c>
      <c r="B33" s="15" t="s">
        <v>49</v>
      </c>
      <c r="C33" s="235">
        <f>成年男子!E48</f>
        <v>0</v>
      </c>
      <c r="D33" s="235"/>
      <c r="E33" s="235"/>
      <c r="F33" s="235"/>
      <c r="G33" s="235"/>
      <c r="H33" s="235"/>
      <c r="I33" s="235"/>
      <c r="S33" s="7"/>
      <c r="T33" s="17"/>
      <c r="U33" s="32"/>
      <c r="V33" s="7"/>
      <c r="W33" s="32"/>
    </row>
    <row r="35" spans="1:23" x14ac:dyDescent="0.15">
      <c r="A35" s="238" t="s">
        <v>151</v>
      </c>
      <c r="B35" s="238"/>
      <c r="C35" s="238"/>
      <c r="D35" s="238"/>
      <c r="E35" s="238"/>
      <c r="F35" s="238"/>
      <c r="G35" s="238"/>
    </row>
    <row r="38" spans="1:23" x14ac:dyDescent="0.15">
      <c r="G38" s="44"/>
      <c r="H38" s="44"/>
      <c r="I38" s="44"/>
    </row>
  </sheetData>
  <sheetProtection formatCells="0"/>
  <mergeCells count="18">
    <mergeCell ref="A1:S1"/>
    <mergeCell ref="A5:A6"/>
    <mergeCell ref="B5:C6"/>
    <mergeCell ref="A8:B8"/>
    <mergeCell ref="C33:I33"/>
    <mergeCell ref="C31:S31"/>
    <mergeCell ref="R3:S4"/>
    <mergeCell ref="C26:I26"/>
    <mergeCell ref="I3:Q4"/>
    <mergeCell ref="A24:C24"/>
    <mergeCell ref="B23:D23"/>
    <mergeCell ref="C8:D8"/>
    <mergeCell ref="E8:F8"/>
    <mergeCell ref="G8:R8"/>
    <mergeCell ref="A20:D20"/>
    <mergeCell ref="C29:I29"/>
    <mergeCell ref="A3:D4"/>
    <mergeCell ref="A35:G35"/>
  </mergeCells>
  <phoneticPr fontId="2"/>
  <pageMargins left="0.19685039370078741" right="0.19685039370078741" top="1.1023622047244095" bottom="0.19685039370078741" header="0.27559055118110237" footer="0.1968503937007874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3EEC-C319-4A79-A8E9-0EDEFCC09726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'一般男子 '!A1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116</v>
      </c>
      <c r="B3" s="212"/>
      <c r="C3" s="212"/>
      <c r="D3" s="212"/>
      <c r="E3" s="212"/>
      <c r="H3" s="36" t="s">
        <v>91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08" t="str">
        <f>N48</f>
        <v>チャンピオンカップの部　一般男子団体戦</v>
      </c>
      <c r="D5" s="209"/>
      <c r="E5" s="209"/>
      <c r="F5" s="209"/>
      <c r="G5" s="209"/>
      <c r="H5" s="209"/>
      <c r="I5" s="209"/>
      <c r="J5" s="209"/>
      <c r="K5" s="210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7"/>
      <c r="H13" s="178"/>
      <c r="I13" s="178"/>
      <c r="J13" s="178"/>
      <c r="K13" s="179"/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80"/>
      <c r="H14" s="181"/>
      <c r="I14" s="181"/>
      <c r="J14" s="181"/>
      <c r="K14" s="182"/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7"/>
      <c r="H15" s="178"/>
      <c r="I15" s="178"/>
      <c r="J15" s="178"/>
      <c r="K15" s="179"/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80"/>
      <c r="H16" s="181"/>
      <c r="I16" s="181"/>
      <c r="J16" s="181"/>
      <c r="K16" s="182"/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116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08" t="str">
        <f>N65</f>
        <v>チャンピオンカップの部　一般男子団体戦</v>
      </c>
      <c r="D22" s="209"/>
      <c r="E22" s="209"/>
      <c r="F22" s="209"/>
      <c r="G22" s="209"/>
      <c r="H22" s="209"/>
      <c r="I22" s="209"/>
      <c r="J22" s="209"/>
      <c r="K22" s="210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7"/>
      <c r="H29" s="178"/>
      <c r="I29" s="178"/>
      <c r="J29" s="178"/>
      <c r="K29" s="179"/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80"/>
      <c r="H30" s="181"/>
      <c r="I30" s="181"/>
      <c r="J30" s="181"/>
      <c r="K30" s="182"/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7"/>
      <c r="H31" s="178"/>
      <c r="I31" s="178"/>
      <c r="J31" s="178"/>
      <c r="K31" s="179"/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80"/>
      <c r="H32" s="181"/>
      <c r="I32" s="181"/>
      <c r="J32" s="181"/>
      <c r="K32" s="182"/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137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122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69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/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/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122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7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7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7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7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7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7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7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/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/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P65:Q65"/>
    <mergeCell ref="H67:J68"/>
    <mergeCell ref="H69:J70"/>
    <mergeCell ref="E46:J46"/>
    <mergeCell ref="H77:J78"/>
    <mergeCell ref="H52:J53"/>
    <mergeCell ref="H54:J55"/>
    <mergeCell ref="H62:J63"/>
    <mergeCell ref="G29:K30"/>
    <mergeCell ref="G31:K32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A29:A30"/>
    <mergeCell ref="B29:C29"/>
    <mergeCell ref="B30:C30"/>
    <mergeCell ref="A31:A32"/>
    <mergeCell ref="B31:C31"/>
    <mergeCell ref="B32:C32"/>
    <mergeCell ref="A27:A28"/>
    <mergeCell ref="B27:C27"/>
    <mergeCell ref="G27:G28"/>
    <mergeCell ref="B28:C28"/>
    <mergeCell ref="A25:A26"/>
    <mergeCell ref="B25:C25"/>
    <mergeCell ref="G25:G26"/>
    <mergeCell ref="B26:C26"/>
    <mergeCell ref="A17:A18"/>
    <mergeCell ref="H24:K24"/>
    <mergeCell ref="A24:B24"/>
    <mergeCell ref="C24:E24"/>
    <mergeCell ref="F24:G24"/>
    <mergeCell ref="B18:C18"/>
    <mergeCell ref="C23:K23"/>
    <mergeCell ref="A20:E21"/>
    <mergeCell ref="A22:B22"/>
    <mergeCell ref="C22:K22"/>
    <mergeCell ref="A23:B23"/>
    <mergeCell ref="G17:K18"/>
    <mergeCell ref="B17:C17"/>
    <mergeCell ref="B14:C14"/>
    <mergeCell ref="B8:F8"/>
    <mergeCell ref="A11:A12"/>
    <mergeCell ref="B11:C11"/>
    <mergeCell ref="H8:K8"/>
    <mergeCell ref="A9:A10"/>
    <mergeCell ref="B9:C9"/>
    <mergeCell ref="G9:G10"/>
    <mergeCell ref="B10:C10"/>
    <mergeCell ref="G11:G12"/>
    <mergeCell ref="B12:C12"/>
    <mergeCell ref="M1:O2"/>
    <mergeCell ref="I2:K2"/>
    <mergeCell ref="A3:E3"/>
    <mergeCell ref="I3:K3"/>
    <mergeCell ref="A6:B6"/>
    <mergeCell ref="C6:K6"/>
    <mergeCell ref="E39:G39"/>
    <mergeCell ref="H39:I39"/>
    <mergeCell ref="A5:B5"/>
    <mergeCell ref="C5:K5"/>
    <mergeCell ref="A1:K1"/>
    <mergeCell ref="A7:B7"/>
    <mergeCell ref="C7:E7"/>
    <mergeCell ref="F7:G7"/>
    <mergeCell ref="H7:K7"/>
    <mergeCell ref="G13:K14"/>
    <mergeCell ref="G15:K16"/>
    <mergeCell ref="A15:A16"/>
    <mergeCell ref="B15:C15"/>
    <mergeCell ref="B16:C16"/>
    <mergeCell ref="A13:A14"/>
    <mergeCell ref="B13:C13"/>
  </mergeCells>
  <phoneticPr fontId="2"/>
  <dataValidations disablePrompts="1" count="3">
    <dataValidation type="list" allowBlank="1" showInputMessage="1" showErrorMessage="1" sqref="A19" xr:uid="{45790AB9-685C-4C8B-BC78-1BBED1B8FFED}">
      <formula1>"５,⑤"</formula1>
    </dataValidation>
    <dataValidation type="list" allowBlank="1" showInputMessage="1" showErrorMessage="1" prompt="右の矢印ボタンを押してリストの中から選択して下さい" sqref="F24:G24 F7:G7" xr:uid="{7F80DA5C-54A5-4E70-98C7-C72A12C44EB1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52C5852E-87E5-4DC9-8BF6-74028246DAD8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E7F2-993B-4263-A862-C10379B8ED5B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見本とお願い!A1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193" t="s">
        <v>24</v>
      </c>
      <c r="N1" s="194"/>
      <c r="O1" s="194"/>
    </row>
    <row r="2" spans="1:15" ht="14.25" thickBot="1" x14ac:dyDescent="0.2">
      <c r="I2" s="147" t="s">
        <v>143</v>
      </c>
      <c r="J2" s="147"/>
      <c r="K2" s="147"/>
      <c r="M2" s="194"/>
      <c r="N2" s="194"/>
      <c r="O2" s="194"/>
    </row>
    <row r="3" spans="1:15" ht="27" customHeight="1" thickBot="1" x14ac:dyDescent="0.2">
      <c r="D3" s="1"/>
      <c r="H3" s="36" t="s">
        <v>92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153" t="str">
        <f>N48</f>
        <v>チャンピオンカップの部　一般女子団体戦</v>
      </c>
      <c r="D5" s="154"/>
      <c r="E5" s="154"/>
      <c r="F5" s="154"/>
      <c r="G5" s="154"/>
      <c r="H5" s="154"/>
      <c r="I5" s="154"/>
      <c r="J5" s="154"/>
      <c r="K5" s="155"/>
      <c r="M5" s="34" t="s">
        <v>147</v>
      </c>
    </row>
    <row r="6" spans="1:15" ht="29.25" customHeight="1" x14ac:dyDescent="0.15">
      <c r="A6" s="156" t="s">
        <v>2</v>
      </c>
      <c r="B6" s="157"/>
      <c r="C6" s="154">
        <f>P48</f>
        <v>0</v>
      </c>
      <c r="D6" s="158"/>
      <c r="E6" s="158"/>
      <c r="F6" s="158"/>
      <c r="G6" s="158"/>
      <c r="H6" s="158"/>
      <c r="I6" s="158"/>
      <c r="J6" s="158"/>
      <c r="K6" s="15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95" t="s">
        <v>54</v>
      </c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">
        <v>126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">
        <v>126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">
        <v>126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">
        <v>126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7"/>
      <c r="H13" s="178"/>
      <c r="I13" s="178"/>
      <c r="J13" s="178"/>
      <c r="K13" s="179"/>
      <c r="M13" s="1"/>
    </row>
    <row r="14" spans="1:15" ht="28.5" customHeight="1" x14ac:dyDescent="0.15">
      <c r="A14" s="168"/>
      <c r="B14" s="172">
        <f>M55</f>
        <v>0</v>
      </c>
      <c r="C14" s="173"/>
      <c r="D14" s="13" t="s">
        <v>126</v>
      </c>
      <c r="E14" s="25">
        <f>P55</f>
        <v>0</v>
      </c>
      <c r="F14" s="9" t="str">
        <f>IF(P55="","",DATEDIF(P55,$C$52,"Y")&amp;"歳")</f>
        <v/>
      </c>
      <c r="G14" s="180"/>
      <c r="H14" s="181"/>
      <c r="I14" s="181"/>
      <c r="J14" s="181"/>
      <c r="K14" s="182"/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7"/>
      <c r="H15" s="178"/>
      <c r="I15" s="178"/>
      <c r="J15" s="178"/>
      <c r="K15" s="179"/>
      <c r="M15" s="1"/>
    </row>
    <row r="16" spans="1:15" ht="28.5" customHeight="1" x14ac:dyDescent="0.15">
      <c r="A16" s="168"/>
      <c r="B16" s="172">
        <f>M56</f>
        <v>0</v>
      </c>
      <c r="C16" s="173"/>
      <c r="D16" s="13" t="s">
        <v>126</v>
      </c>
      <c r="E16" s="25">
        <f>P56</f>
        <v>0</v>
      </c>
      <c r="F16" s="9" t="str">
        <f>IF(P56="","",DATEDIF(P56,$C$52,"Y")&amp;"歳")</f>
        <v/>
      </c>
      <c r="G16" s="180"/>
      <c r="H16" s="181"/>
      <c r="I16" s="181"/>
      <c r="J16" s="181"/>
      <c r="K16" s="182"/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">
        <v>126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103"/>
      <c r="B20" s="103"/>
      <c r="C20" s="103"/>
      <c r="D20" s="103"/>
      <c r="E20" s="103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104"/>
      <c r="B21" s="104"/>
      <c r="C21" s="104"/>
      <c r="D21" s="104"/>
      <c r="E21" s="104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153" t="str">
        <f>N65</f>
        <v>チャンピオンカップの部　一般女子団体戦</v>
      </c>
      <c r="D22" s="154"/>
      <c r="E22" s="154"/>
      <c r="F22" s="154"/>
      <c r="G22" s="154"/>
      <c r="H22" s="154"/>
      <c r="I22" s="154"/>
      <c r="J22" s="154"/>
      <c r="K22" s="155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154">
        <f>P65</f>
        <v>0</v>
      </c>
      <c r="D23" s="154"/>
      <c r="E23" s="154"/>
      <c r="F23" s="154"/>
      <c r="G23" s="154"/>
      <c r="H23" s="154"/>
      <c r="I23" s="154"/>
      <c r="J23" s="154"/>
      <c r="K23" s="155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">
        <v>126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">
        <v>126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">
        <v>126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">
        <v>126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7"/>
      <c r="H29" s="178"/>
      <c r="I29" s="178"/>
      <c r="J29" s="178"/>
      <c r="K29" s="179"/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">
        <v>126</v>
      </c>
      <c r="E30" s="25">
        <f>P70</f>
        <v>0</v>
      </c>
      <c r="F30" s="9" t="str">
        <f>IF(P70="","",DATEDIF(P70,C52,"Y")&amp;"歳")</f>
        <v/>
      </c>
      <c r="G30" s="180"/>
      <c r="H30" s="181"/>
      <c r="I30" s="181"/>
      <c r="J30" s="181"/>
      <c r="K30" s="182"/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7"/>
      <c r="H31" s="178"/>
      <c r="I31" s="178"/>
      <c r="J31" s="178"/>
      <c r="K31" s="179"/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">
        <v>126</v>
      </c>
      <c r="E32" s="25">
        <f>P71</f>
        <v>0</v>
      </c>
      <c r="F32" s="9" t="str">
        <f>IF(P71="","",DATEDIF(P71,$C$52,"Y")&amp;"歳")</f>
        <v/>
      </c>
      <c r="G32" s="180"/>
      <c r="H32" s="181"/>
      <c r="I32" s="181"/>
      <c r="J32" s="181"/>
      <c r="K32" s="182"/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">
        <v>126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137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123</v>
      </c>
      <c r="O48" s="80" t="s">
        <v>2</v>
      </c>
      <c r="P48" s="200"/>
      <c r="Q48" s="201"/>
    </row>
    <row r="49" spans="1:20" x14ac:dyDescent="0.15">
      <c r="T49" s="143" t="s">
        <v>152</v>
      </c>
    </row>
    <row r="50" spans="1:20" x14ac:dyDescent="0.15">
      <c r="F50" s="81"/>
      <c r="G50" s="81"/>
      <c r="H50" s="81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F51" s="81"/>
      <c r="G51" s="81"/>
      <c r="H51" s="81"/>
      <c r="I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69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F52" s="81"/>
      <c r="G52" s="81"/>
      <c r="H52" s="81"/>
      <c r="I52" s="10"/>
      <c r="J52" s="10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 t="s">
        <v>56</v>
      </c>
      <c r="I53" s="202"/>
      <c r="J53" s="202"/>
      <c r="K53" s="10"/>
      <c r="L53" s="20">
        <v>1</v>
      </c>
      <c r="M53" s="96"/>
      <c r="N53" s="96"/>
      <c r="O53" s="37" t="s">
        <v>89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/>
      <c r="I54" s="202"/>
      <c r="J54" s="202"/>
      <c r="K54" s="10"/>
      <c r="L54" s="20">
        <v>2</v>
      </c>
      <c r="M54" s="96"/>
      <c r="N54" s="96"/>
      <c r="O54" s="37" t="s">
        <v>89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 t="s">
        <v>71</v>
      </c>
      <c r="I55" s="202"/>
      <c r="J55" s="202"/>
      <c r="K55" s="10"/>
      <c r="L55" s="20">
        <v>3</v>
      </c>
      <c r="M55" s="96"/>
      <c r="N55" s="96"/>
      <c r="O55" s="37" t="s">
        <v>89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202"/>
      <c r="I56" s="202"/>
      <c r="J56" s="202"/>
      <c r="K56" s="10"/>
      <c r="L56" s="20">
        <v>4</v>
      </c>
      <c r="M56" s="96"/>
      <c r="N56" s="96"/>
      <c r="O56" s="37" t="s">
        <v>89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6"/>
      <c r="J57" s="10"/>
      <c r="K57" s="10"/>
      <c r="L57" s="20">
        <v>5</v>
      </c>
      <c r="M57" s="96"/>
      <c r="N57" s="96"/>
      <c r="O57" s="37" t="s">
        <v>89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6"/>
      <c r="I58" s="16"/>
      <c r="J58" s="10"/>
      <c r="K58" s="10"/>
      <c r="L58" s="20">
        <v>6</v>
      </c>
      <c r="M58" s="96"/>
      <c r="N58" s="96"/>
      <c r="O58" s="37" t="s">
        <v>89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6"/>
      <c r="I59" s="16"/>
      <c r="J59" s="10"/>
      <c r="K59" s="10"/>
      <c r="L59" s="20">
        <v>7</v>
      </c>
      <c r="M59" s="96"/>
      <c r="N59" s="96"/>
      <c r="O59" s="37" t="s">
        <v>89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6"/>
      <c r="J60" s="10"/>
      <c r="K60" s="10"/>
      <c r="L60" s="20"/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0"/>
      <c r="I61" s="16"/>
      <c r="J61" s="10"/>
      <c r="K61" s="10"/>
      <c r="L61" s="21"/>
      <c r="M61" s="97"/>
      <c r="N61" s="97"/>
      <c r="O61" s="93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9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123</v>
      </c>
      <c r="O65" s="80" t="s">
        <v>2</v>
      </c>
      <c r="P65" s="200"/>
      <c r="Q65" s="201"/>
      <c r="T65" s="144" t="s">
        <v>152</v>
      </c>
    </row>
    <row r="66" spans="1:20" ht="14.25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133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133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133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H71" s="10"/>
      <c r="I71" s="16"/>
      <c r="J71" s="10"/>
      <c r="K71" s="10"/>
      <c r="L71" s="20">
        <v>4</v>
      </c>
      <c r="M71" s="96"/>
      <c r="N71" s="96"/>
      <c r="O71" s="37" t="s">
        <v>133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133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133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133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/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/>
      <c r="M76" s="97"/>
      <c r="N76" s="97"/>
      <c r="O76" s="37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94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2">
    <mergeCell ref="H69:J70"/>
    <mergeCell ref="H77:J78"/>
    <mergeCell ref="H53:J54"/>
    <mergeCell ref="H55:J56"/>
    <mergeCell ref="H62:J63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C41:G41"/>
    <mergeCell ref="A39:C39"/>
    <mergeCell ref="M39:M41"/>
    <mergeCell ref="A29:A30"/>
    <mergeCell ref="B29:C29"/>
    <mergeCell ref="B30:C30"/>
    <mergeCell ref="A31:A32"/>
    <mergeCell ref="B31:C31"/>
    <mergeCell ref="B32:C32"/>
    <mergeCell ref="A33:A34"/>
    <mergeCell ref="B33:C33"/>
    <mergeCell ref="G33:K34"/>
    <mergeCell ref="B34:C34"/>
    <mergeCell ref="M36:M37"/>
    <mergeCell ref="G29:K30"/>
    <mergeCell ref="G31:K32"/>
    <mergeCell ref="E39:G39"/>
    <mergeCell ref="A25:A26"/>
    <mergeCell ref="B25:C25"/>
    <mergeCell ref="G25:G26"/>
    <mergeCell ref="B26:C26"/>
    <mergeCell ref="A27:A28"/>
    <mergeCell ref="B27:C27"/>
    <mergeCell ref="G27:G28"/>
    <mergeCell ref="B28:C28"/>
    <mergeCell ref="A22:B22"/>
    <mergeCell ref="C22:K22"/>
    <mergeCell ref="A23:B23"/>
    <mergeCell ref="C23:K23"/>
    <mergeCell ref="A24:B24"/>
    <mergeCell ref="C24:E24"/>
    <mergeCell ref="F24:G24"/>
    <mergeCell ref="H24:K24"/>
    <mergeCell ref="B12:C12"/>
    <mergeCell ref="A17:A18"/>
    <mergeCell ref="B17:C17"/>
    <mergeCell ref="G13:K14"/>
    <mergeCell ref="B18:C18"/>
    <mergeCell ref="G17:K18"/>
    <mergeCell ref="G15:K16"/>
    <mergeCell ref="A13:A14"/>
    <mergeCell ref="B13:C13"/>
    <mergeCell ref="B14:C14"/>
    <mergeCell ref="A15:A16"/>
    <mergeCell ref="B15:C15"/>
    <mergeCell ref="B16:C16"/>
    <mergeCell ref="A1:K1"/>
    <mergeCell ref="M1:O2"/>
    <mergeCell ref="I2:K2"/>
    <mergeCell ref="I3:K3"/>
    <mergeCell ref="A5:B5"/>
    <mergeCell ref="C5:K5"/>
    <mergeCell ref="H39:I39"/>
    <mergeCell ref="B8:F8"/>
    <mergeCell ref="H8:K8"/>
    <mergeCell ref="A6:B6"/>
    <mergeCell ref="C6:K6"/>
    <mergeCell ref="A7:B7"/>
    <mergeCell ref="C7:E7"/>
    <mergeCell ref="F7:G7"/>
    <mergeCell ref="H7:K7"/>
    <mergeCell ref="A9:A10"/>
    <mergeCell ref="B9:C9"/>
    <mergeCell ref="G9:G10"/>
    <mergeCell ref="B10:C10"/>
    <mergeCell ref="A11:A12"/>
    <mergeCell ref="B11:C11"/>
    <mergeCell ref="G11:G12"/>
  </mergeCells>
  <phoneticPr fontId="2"/>
  <dataValidations xWindow="401" yWindow="560" count="3">
    <dataValidation type="list" allowBlank="1" showInputMessage="1" showErrorMessage="1" sqref="A19:A20" xr:uid="{B8F67BD2-A74B-494B-8D03-867D4956BC61}">
      <formula1>"５,⑤"</formula1>
    </dataValidation>
    <dataValidation type="list" allowBlank="1" showInputMessage="1" showErrorMessage="1" prompt="右の矢印ボタンを押してリストの中から選択して下さい" sqref="F24:G24 F7:G7" xr:uid="{E2DD75DF-104B-4DCD-BBBD-F3625A8D7EB5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BD316248-2B25-46C8-B227-7499CE9E1C46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A98-9C07-44D7-B6D0-4D8039AE9BC9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'一般男子 '!A1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117</v>
      </c>
      <c r="B3" s="212"/>
      <c r="C3" s="212"/>
      <c r="D3" s="212"/>
      <c r="E3" s="212"/>
      <c r="H3" s="36" t="s">
        <v>93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08" t="str">
        <f>N48</f>
        <v>チャンピオンカップの部　一般女子団体戦</v>
      </c>
      <c r="D5" s="209"/>
      <c r="E5" s="209"/>
      <c r="F5" s="209"/>
      <c r="G5" s="209"/>
      <c r="H5" s="209"/>
      <c r="I5" s="209"/>
      <c r="J5" s="209"/>
      <c r="K5" s="210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">
        <v>126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">
        <v>126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">
        <v>126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">
        <v>126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7"/>
      <c r="H13" s="178"/>
      <c r="I13" s="178"/>
      <c r="J13" s="178"/>
      <c r="K13" s="179"/>
      <c r="M13" s="1"/>
    </row>
    <row r="14" spans="1:15" ht="28.5" customHeight="1" x14ac:dyDescent="0.15">
      <c r="A14" s="168"/>
      <c r="B14" s="172">
        <f>M55</f>
        <v>0</v>
      </c>
      <c r="C14" s="173"/>
      <c r="D14" s="13" t="s">
        <v>126</v>
      </c>
      <c r="E14" s="25">
        <f>P55</f>
        <v>0</v>
      </c>
      <c r="F14" s="9" t="str">
        <f>IF(P55="","",DATEDIF(P55,$C$52,"Y")&amp;"歳")</f>
        <v/>
      </c>
      <c r="G14" s="180"/>
      <c r="H14" s="181"/>
      <c r="I14" s="181"/>
      <c r="J14" s="181"/>
      <c r="K14" s="182"/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7"/>
      <c r="H15" s="178"/>
      <c r="I15" s="178"/>
      <c r="J15" s="178"/>
      <c r="K15" s="179"/>
      <c r="M15" s="1"/>
    </row>
    <row r="16" spans="1:15" ht="28.5" customHeight="1" x14ac:dyDescent="0.15">
      <c r="A16" s="168"/>
      <c r="B16" s="172">
        <f>M56</f>
        <v>0</v>
      </c>
      <c r="C16" s="173"/>
      <c r="D16" s="13" t="s">
        <v>126</v>
      </c>
      <c r="E16" s="25">
        <f>P56</f>
        <v>0</v>
      </c>
      <c r="F16" s="9" t="str">
        <f>IF(P56="","",DATEDIF(P56,$C$52,"Y")&amp;"歳")</f>
        <v/>
      </c>
      <c r="G16" s="180"/>
      <c r="H16" s="181"/>
      <c r="I16" s="181"/>
      <c r="J16" s="181"/>
      <c r="K16" s="182"/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">
        <v>126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117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08" t="str">
        <f>N65</f>
        <v>チャンピオンカップの部　一般女子団体戦</v>
      </c>
      <c r="D22" s="209"/>
      <c r="E22" s="209"/>
      <c r="F22" s="209"/>
      <c r="G22" s="209"/>
      <c r="H22" s="209"/>
      <c r="I22" s="209"/>
      <c r="J22" s="209"/>
      <c r="K22" s="210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">
        <v>126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">
        <v>126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">
        <v>126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">
        <v>126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7"/>
      <c r="H29" s="178"/>
      <c r="I29" s="178"/>
      <c r="J29" s="178"/>
      <c r="K29" s="179"/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">
        <v>126</v>
      </c>
      <c r="E30" s="25">
        <f>P70</f>
        <v>0</v>
      </c>
      <c r="F30" s="9" t="str">
        <f>IF(P70="","",DATEDIF(P70,C52,"Y")&amp;"歳")</f>
        <v/>
      </c>
      <c r="G30" s="180"/>
      <c r="H30" s="181"/>
      <c r="I30" s="181"/>
      <c r="J30" s="181"/>
      <c r="K30" s="182"/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7"/>
      <c r="H31" s="178"/>
      <c r="I31" s="178"/>
      <c r="J31" s="178"/>
      <c r="K31" s="179"/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">
        <v>126</v>
      </c>
      <c r="E32" s="25">
        <f>P71</f>
        <v>0</v>
      </c>
      <c r="F32" s="9" t="str">
        <f>IF(P71="","",DATEDIF(P71,$C$52,"Y")&amp;"歳")</f>
        <v/>
      </c>
      <c r="G32" s="180"/>
      <c r="H32" s="181"/>
      <c r="I32" s="181"/>
      <c r="J32" s="181"/>
      <c r="K32" s="182"/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">
        <v>126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123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69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89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89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89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89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89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89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89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/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/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123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89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89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89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89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89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89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89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/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/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4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P65:Q65"/>
    <mergeCell ref="H67:J68"/>
    <mergeCell ref="H69:J70"/>
    <mergeCell ref="E46:J46"/>
    <mergeCell ref="H77:J78"/>
    <mergeCell ref="H52:J53"/>
    <mergeCell ref="H54:J55"/>
    <mergeCell ref="H62:J63"/>
    <mergeCell ref="G29:K30"/>
    <mergeCell ref="G31:K32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A29:A30"/>
    <mergeCell ref="B29:C29"/>
    <mergeCell ref="B30:C30"/>
    <mergeCell ref="A31:A32"/>
    <mergeCell ref="B31:C31"/>
    <mergeCell ref="B32:C32"/>
    <mergeCell ref="A27:A28"/>
    <mergeCell ref="B27:C27"/>
    <mergeCell ref="G27:G28"/>
    <mergeCell ref="B28:C28"/>
    <mergeCell ref="A25:A26"/>
    <mergeCell ref="B25:C25"/>
    <mergeCell ref="G25:G26"/>
    <mergeCell ref="B26:C26"/>
    <mergeCell ref="A17:A18"/>
    <mergeCell ref="H24:K24"/>
    <mergeCell ref="A24:B24"/>
    <mergeCell ref="C24:E24"/>
    <mergeCell ref="F24:G24"/>
    <mergeCell ref="B18:C18"/>
    <mergeCell ref="C23:K23"/>
    <mergeCell ref="A20:E21"/>
    <mergeCell ref="A22:B22"/>
    <mergeCell ref="C22:K22"/>
    <mergeCell ref="A23:B23"/>
    <mergeCell ref="G17:K18"/>
    <mergeCell ref="B17:C17"/>
    <mergeCell ref="B14:C14"/>
    <mergeCell ref="B8:F8"/>
    <mergeCell ref="A11:A12"/>
    <mergeCell ref="B11:C11"/>
    <mergeCell ref="H8:K8"/>
    <mergeCell ref="A9:A10"/>
    <mergeCell ref="B9:C9"/>
    <mergeCell ref="G9:G10"/>
    <mergeCell ref="B10:C10"/>
    <mergeCell ref="G11:G12"/>
    <mergeCell ref="B12:C12"/>
    <mergeCell ref="M1:O2"/>
    <mergeCell ref="I2:K2"/>
    <mergeCell ref="A3:E3"/>
    <mergeCell ref="I3:K3"/>
    <mergeCell ref="A6:B6"/>
    <mergeCell ref="C6:K6"/>
    <mergeCell ref="E39:G39"/>
    <mergeCell ref="H39:I39"/>
    <mergeCell ref="A5:B5"/>
    <mergeCell ref="C5:K5"/>
    <mergeCell ref="A1:K1"/>
    <mergeCell ref="A7:B7"/>
    <mergeCell ref="C7:E7"/>
    <mergeCell ref="F7:G7"/>
    <mergeCell ref="H7:K7"/>
    <mergeCell ref="G13:K14"/>
    <mergeCell ref="G15:K16"/>
    <mergeCell ref="A15:A16"/>
    <mergeCell ref="B15:C15"/>
    <mergeCell ref="B16:C16"/>
    <mergeCell ref="A13:A14"/>
    <mergeCell ref="B13:C13"/>
  </mergeCells>
  <phoneticPr fontId="2"/>
  <dataValidations disablePrompts="1" count="3">
    <dataValidation type="list" allowBlank="1" showInputMessage="1" showErrorMessage="1" prompt="右の矢印ボタンを押してリストの中から選択して下さい" sqref="A24:B24 A7:B7" xr:uid="{6C5C538D-5453-43C6-B609-9A2211856CAE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A323B5CC-A85D-48A8-8123-A717D57B1844}">
      <formula1>"コーチ,コーチ（有）"</formula1>
    </dataValidation>
    <dataValidation type="list" allowBlank="1" showInputMessage="1" showErrorMessage="1" sqref="A19" xr:uid="{1C7E1DB1-6A82-4F3E-8E74-5DE231C6DF1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5C4B-D9C1-4057-9565-ED00FA142740}">
  <sheetPr>
    <pageSetUpPr fitToPage="1"/>
  </sheetPr>
  <dimension ref="A1:T82"/>
  <sheetViews>
    <sheetView showZeros="0" zoomScaleNormal="10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見本とお願い!A1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193" t="s">
        <v>24</v>
      </c>
      <c r="N1" s="194"/>
      <c r="O1" s="194"/>
    </row>
    <row r="2" spans="1:15" ht="14.25" thickBot="1" x14ac:dyDescent="0.2">
      <c r="A2" s="1" t="s">
        <v>124</v>
      </c>
      <c r="I2" s="147" t="s">
        <v>143</v>
      </c>
      <c r="J2" s="147"/>
      <c r="K2" s="147"/>
      <c r="M2" s="194"/>
      <c r="N2" s="194"/>
      <c r="O2" s="194"/>
    </row>
    <row r="3" spans="1:15" ht="27" customHeight="1" thickBot="1" x14ac:dyDescent="0.2">
      <c r="D3" s="1"/>
      <c r="H3" s="36" t="s">
        <v>94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153" t="str">
        <f>N48</f>
        <v>チャンピオンカップの部　一般混合団体戦</v>
      </c>
      <c r="D5" s="154"/>
      <c r="E5" s="154"/>
      <c r="F5" s="154"/>
      <c r="G5" s="154"/>
      <c r="H5" s="154"/>
      <c r="I5" s="154"/>
      <c r="J5" s="154"/>
      <c r="K5" s="155"/>
      <c r="M5" s="34" t="s">
        <v>147</v>
      </c>
    </row>
    <row r="6" spans="1:15" ht="29.25" customHeight="1" x14ac:dyDescent="0.15">
      <c r="A6" s="156" t="s">
        <v>2</v>
      </c>
      <c r="B6" s="157"/>
      <c r="C6" s="154">
        <f>P48</f>
        <v>0</v>
      </c>
      <c r="D6" s="158"/>
      <c r="E6" s="158"/>
      <c r="F6" s="158"/>
      <c r="G6" s="158"/>
      <c r="H6" s="158"/>
      <c r="I6" s="158"/>
      <c r="J6" s="158"/>
      <c r="K6" s="15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95" t="s">
        <v>54</v>
      </c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7"/>
      <c r="H15" s="178"/>
      <c r="I15" s="178"/>
      <c r="J15" s="178"/>
      <c r="K15" s="179"/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80"/>
      <c r="H16" s="181"/>
      <c r="I16" s="181"/>
      <c r="J16" s="181"/>
      <c r="K16" s="182"/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103"/>
      <c r="B20" s="103"/>
      <c r="C20" s="103"/>
      <c r="D20" s="103"/>
      <c r="E20" s="103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104"/>
      <c r="B21" s="104"/>
      <c r="C21" s="104"/>
      <c r="D21" s="104"/>
      <c r="E21" s="104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153" t="str">
        <f>N65</f>
        <v>チャンピオンカップの部　一般混合団体戦</v>
      </c>
      <c r="D22" s="154"/>
      <c r="E22" s="154"/>
      <c r="F22" s="154"/>
      <c r="G22" s="154"/>
      <c r="H22" s="154"/>
      <c r="I22" s="154"/>
      <c r="J22" s="154"/>
      <c r="K22" s="155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154">
        <f>P65</f>
        <v>0</v>
      </c>
      <c r="D23" s="154"/>
      <c r="E23" s="154"/>
      <c r="F23" s="154"/>
      <c r="G23" s="154"/>
      <c r="H23" s="154"/>
      <c r="I23" s="154"/>
      <c r="J23" s="154"/>
      <c r="K23" s="155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7"/>
      <c r="H31" s="178"/>
      <c r="I31" s="178"/>
      <c r="J31" s="178"/>
      <c r="K31" s="179"/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80"/>
      <c r="H32" s="181"/>
      <c r="I32" s="181"/>
      <c r="J32" s="181"/>
      <c r="K32" s="182"/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125</v>
      </c>
      <c r="O48" s="80" t="s">
        <v>2</v>
      </c>
      <c r="P48" s="200"/>
      <c r="Q48" s="201"/>
    </row>
    <row r="49" spans="1:20" x14ac:dyDescent="0.15">
      <c r="T49" s="143" t="s">
        <v>152</v>
      </c>
    </row>
    <row r="50" spans="1:20" x14ac:dyDescent="0.15">
      <c r="F50" s="81"/>
      <c r="G50" s="81"/>
      <c r="H50" s="81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F51" s="81"/>
      <c r="G51" s="81"/>
      <c r="H51" s="81"/>
      <c r="I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69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F52" s="81"/>
      <c r="G52" s="81"/>
      <c r="H52" s="81"/>
      <c r="I52" s="10"/>
      <c r="J52" s="10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 t="s">
        <v>56</v>
      </c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/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 t="s">
        <v>71</v>
      </c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202"/>
      <c r="I56" s="202"/>
      <c r="J56" s="202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6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6"/>
      <c r="I58" s="16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6"/>
      <c r="I59" s="16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6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0"/>
      <c r="I61" s="16"/>
      <c r="J61" s="10"/>
      <c r="K61" s="10"/>
      <c r="L61" s="21"/>
      <c r="M61" s="97"/>
      <c r="N61" s="97"/>
      <c r="O61" s="93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9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125</v>
      </c>
      <c r="O65" s="80" t="s">
        <v>2</v>
      </c>
      <c r="P65" s="200"/>
      <c r="Q65" s="201"/>
      <c r="T65" s="144" t="s">
        <v>152</v>
      </c>
    </row>
    <row r="66" spans="1:20" ht="14.25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H71" s="10"/>
      <c r="I71" s="16"/>
      <c r="J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/>
      <c r="M76" s="97"/>
      <c r="N76" s="97"/>
      <c r="O76" s="37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94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2">
    <mergeCell ref="H69:J70"/>
    <mergeCell ref="H77:J78"/>
    <mergeCell ref="H53:J54"/>
    <mergeCell ref="H55:J56"/>
    <mergeCell ref="H62:J63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C41:G41"/>
    <mergeCell ref="A39:C39"/>
    <mergeCell ref="M39:M41"/>
    <mergeCell ref="A29:A30"/>
    <mergeCell ref="B29:C29"/>
    <mergeCell ref="G29:G30"/>
    <mergeCell ref="B30:C30"/>
    <mergeCell ref="A31:A32"/>
    <mergeCell ref="B31:C31"/>
    <mergeCell ref="B32:C32"/>
    <mergeCell ref="A33:A34"/>
    <mergeCell ref="B33:C33"/>
    <mergeCell ref="G33:K34"/>
    <mergeCell ref="B34:C34"/>
    <mergeCell ref="M36:M37"/>
    <mergeCell ref="G31:K32"/>
    <mergeCell ref="E39:G39"/>
    <mergeCell ref="A25:A26"/>
    <mergeCell ref="B25:C25"/>
    <mergeCell ref="G25:G26"/>
    <mergeCell ref="B26:C26"/>
    <mergeCell ref="A27:A28"/>
    <mergeCell ref="B27:C27"/>
    <mergeCell ref="G27:G28"/>
    <mergeCell ref="B28:C28"/>
    <mergeCell ref="A23:B23"/>
    <mergeCell ref="C23:K23"/>
    <mergeCell ref="A24:B24"/>
    <mergeCell ref="C24:E24"/>
    <mergeCell ref="F24:G24"/>
    <mergeCell ref="H24:K24"/>
    <mergeCell ref="G15:K16"/>
    <mergeCell ref="B18:C18"/>
    <mergeCell ref="G17:K18"/>
    <mergeCell ref="A22:B22"/>
    <mergeCell ref="C22:K22"/>
    <mergeCell ref="A15:A16"/>
    <mergeCell ref="B15:C15"/>
    <mergeCell ref="B16:C16"/>
    <mergeCell ref="A17:A18"/>
    <mergeCell ref="B17:C17"/>
    <mergeCell ref="B12:C12"/>
    <mergeCell ref="A13:A14"/>
    <mergeCell ref="B13:C13"/>
    <mergeCell ref="G13:G14"/>
    <mergeCell ref="B14:C14"/>
    <mergeCell ref="A1:K1"/>
    <mergeCell ref="M1:O2"/>
    <mergeCell ref="I2:K2"/>
    <mergeCell ref="I3:K3"/>
    <mergeCell ref="A5:B5"/>
    <mergeCell ref="C5:K5"/>
    <mergeCell ref="H39:I39"/>
    <mergeCell ref="B8:F8"/>
    <mergeCell ref="H8:K8"/>
    <mergeCell ref="A9:A10"/>
    <mergeCell ref="A6:B6"/>
    <mergeCell ref="C6:K6"/>
    <mergeCell ref="A7:B7"/>
    <mergeCell ref="C7:E7"/>
    <mergeCell ref="F7:G7"/>
    <mergeCell ref="H7:K7"/>
    <mergeCell ref="B9:C9"/>
    <mergeCell ref="G9:G10"/>
    <mergeCell ref="B10:C10"/>
    <mergeCell ref="A11:A12"/>
    <mergeCell ref="B11:C11"/>
    <mergeCell ref="G11:G12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0B99D1BE-1280-453D-9720-28FC228A076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4284DDD9-E4DC-479D-8C05-D78F23D949A1}">
      <formula1>"コーチ,コーチ（有）"</formula1>
    </dataValidation>
    <dataValidation type="list" allowBlank="1" showInputMessage="1" showErrorMessage="1" sqref="A19:A20" xr:uid="{451C0EFD-7190-43A8-9058-D0D01EE0F79F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2D6A-9E03-41DF-A1B2-5F9B09AAE0DA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'一般男子 '!A1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118</v>
      </c>
      <c r="B3" s="212"/>
      <c r="C3" s="212"/>
      <c r="D3" s="212"/>
      <c r="E3" s="212"/>
      <c r="H3" s="36" t="s">
        <v>95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08" t="str">
        <f>N48</f>
        <v>チャンピオンカップの部　一般混合団体戦</v>
      </c>
      <c r="D5" s="209"/>
      <c r="E5" s="209"/>
      <c r="F5" s="209"/>
      <c r="G5" s="209"/>
      <c r="H5" s="209"/>
      <c r="I5" s="209"/>
      <c r="J5" s="209"/>
      <c r="K5" s="210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>
        <f>O53</f>
        <v>0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>
        <f>O58</f>
        <v>0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>
        <f>O54</f>
        <v>0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>
        <f>O59</f>
        <v>0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>
        <f>O55</f>
        <v>0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>
        <f>O60</f>
        <v>0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7"/>
      <c r="H15" s="178"/>
      <c r="I15" s="178"/>
      <c r="J15" s="178"/>
      <c r="K15" s="179"/>
      <c r="M15" s="1"/>
    </row>
    <row r="16" spans="1:15" ht="28.5" customHeight="1" x14ac:dyDescent="0.15">
      <c r="A16" s="168"/>
      <c r="B16" s="172">
        <f>M56</f>
        <v>0</v>
      </c>
      <c r="C16" s="173"/>
      <c r="D16" s="13">
        <f>O56</f>
        <v>0</v>
      </c>
      <c r="E16" s="25">
        <f>P56</f>
        <v>0</v>
      </c>
      <c r="F16" s="9" t="str">
        <f>IF(P56="","",DATEDIF(P56,$C$52,"Y")&amp;"歳")</f>
        <v/>
      </c>
      <c r="G16" s="180"/>
      <c r="H16" s="181"/>
      <c r="I16" s="181"/>
      <c r="J16" s="181"/>
      <c r="K16" s="182"/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>
        <f>O57</f>
        <v>0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118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08" t="str">
        <f>N65</f>
        <v>チャンピオンカップの部　一般混合団体戦</v>
      </c>
      <c r="D22" s="209"/>
      <c r="E22" s="209"/>
      <c r="F22" s="209"/>
      <c r="G22" s="209"/>
      <c r="H22" s="209"/>
      <c r="I22" s="209"/>
      <c r="J22" s="209"/>
      <c r="K22" s="210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>
        <f>O68</f>
        <v>0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>
        <f>O73</f>
        <v>0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>
        <f>O69</f>
        <v>0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>
        <f>O74</f>
        <v>0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>
        <f>O70</f>
        <v>0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>
        <f>O75</f>
        <v>0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7"/>
      <c r="H31" s="178"/>
      <c r="I31" s="178"/>
      <c r="J31" s="178"/>
      <c r="K31" s="179"/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>
        <f>O71</f>
        <v>0</v>
      </c>
      <c r="E32" s="25">
        <f>P71</f>
        <v>0</v>
      </c>
      <c r="F32" s="9" t="str">
        <f>IF(P71="","",DATEDIF(P71,$C$52,"Y")&amp;"歳")</f>
        <v/>
      </c>
      <c r="G32" s="180"/>
      <c r="H32" s="181"/>
      <c r="I32" s="181"/>
      <c r="J32" s="181"/>
      <c r="K32" s="182"/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>
        <f>O72</f>
        <v>0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125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69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/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/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/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/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/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/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/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/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/>
      <c r="M61" s="97"/>
      <c r="N61" s="97"/>
      <c r="O61" s="38"/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125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/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/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/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/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/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/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/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/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/>
      <c r="M76" s="97"/>
      <c r="N76" s="97"/>
      <c r="O76" s="38"/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H77:J78"/>
    <mergeCell ref="H52:J53"/>
    <mergeCell ref="H54:J55"/>
    <mergeCell ref="H62:J63"/>
    <mergeCell ref="P65:Q65"/>
    <mergeCell ref="H67:J68"/>
    <mergeCell ref="H69:J70"/>
    <mergeCell ref="E48:G48"/>
    <mergeCell ref="P48:Q48"/>
    <mergeCell ref="A33:A34"/>
    <mergeCell ref="B33:C33"/>
    <mergeCell ref="G31:K32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E46:J46"/>
    <mergeCell ref="G33:K34"/>
    <mergeCell ref="A29:A30"/>
    <mergeCell ref="B29:C29"/>
    <mergeCell ref="G29:G30"/>
    <mergeCell ref="B30:C30"/>
    <mergeCell ref="A31:A32"/>
    <mergeCell ref="B31:C31"/>
    <mergeCell ref="B32:C32"/>
    <mergeCell ref="H24:K24"/>
    <mergeCell ref="A27:A28"/>
    <mergeCell ref="B27:C27"/>
    <mergeCell ref="G27:G28"/>
    <mergeCell ref="B28:C28"/>
    <mergeCell ref="A25:A26"/>
    <mergeCell ref="B25:C25"/>
    <mergeCell ref="G25:G26"/>
    <mergeCell ref="B26:C26"/>
    <mergeCell ref="A24:B24"/>
    <mergeCell ref="C24:E24"/>
    <mergeCell ref="F24:G24"/>
    <mergeCell ref="C23:K23"/>
    <mergeCell ref="A20:E21"/>
    <mergeCell ref="A22:B22"/>
    <mergeCell ref="C22:K22"/>
    <mergeCell ref="A23:B23"/>
    <mergeCell ref="B14:C14"/>
    <mergeCell ref="H8:K8"/>
    <mergeCell ref="A9:A10"/>
    <mergeCell ref="B9:C9"/>
    <mergeCell ref="A17:A18"/>
    <mergeCell ref="B17:C17"/>
    <mergeCell ref="G17:K18"/>
    <mergeCell ref="B18:C18"/>
    <mergeCell ref="M1:O2"/>
    <mergeCell ref="I2:K2"/>
    <mergeCell ref="A3:E3"/>
    <mergeCell ref="I3:K3"/>
    <mergeCell ref="G9:G10"/>
    <mergeCell ref="B10:C10"/>
    <mergeCell ref="A6:B6"/>
    <mergeCell ref="C6:K6"/>
    <mergeCell ref="A7:B7"/>
    <mergeCell ref="C7:E7"/>
    <mergeCell ref="F7:G7"/>
    <mergeCell ref="H7:K7"/>
    <mergeCell ref="B8:F8"/>
    <mergeCell ref="E39:G39"/>
    <mergeCell ref="H39:I39"/>
    <mergeCell ref="A5:B5"/>
    <mergeCell ref="C5:K5"/>
    <mergeCell ref="A1:K1"/>
    <mergeCell ref="A15:A16"/>
    <mergeCell ref="B15:C15"/>
    <mergeCell ref="B16:C16"/>
    <mergeCell ref="G15:K16"/>
    <mergeCell ref="A11:A12"/>
    <mergeCell ref="B11:C11"/>
    <mergeCell ref="G11:G12"/>
    <mergeCell ref="B12:C12"/>
    <mergeCell ref="A13:A14"/>
    <mergeCell ref="B13:C13"/>
    <mergeCell ref="G13:G14"/>
  </mergeCells>
  <phoneticPr fontId="2"/>
  <dataValidations count="3">
    <dataValidation type="list" allowBlank="1" showInputMessage="1" showErrorMessage="1" sqref="A19" xr:uid="{DFFB4A91-C77F-46A8-A217-9C959AE7CB7F}">
      <formula1>"５,⑤"</formula1>
    </dataValidation>
    <dataValidation type="list" allowBlank="1" showInputMessage="1" showErrorMessage="1" prompt="右の矢印ボタンを押してリストの中から選択して下さい" sqref="F24:G24 F7:G7" xr:uid="{531D0323-28E8-44EC-9549-B5DCB00B3FB9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DADDD70D-F77F-4AB5-8DF1-562B5F17E9A9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見本とお願い!A1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193" t="s">
        <v>24</v>
      </c>
      <c r="N1" s="194"/>
      <c r="O1" s="194"/>
    </row>
    <row r="2" spans="1:15" ht="14.25" thickBot="1" x14ac:dyDescent="0.2">
      <c r="I2" s="147" t="s">
        <v>143</v>
      </c>
      <c r="J2" s="147"/>
      <c r="K2" s="147"/>
      <c r="M2" s="194"/>
      <c r="N2" s="194"/>
      <c r="O2" s="194"/>
    </row>
    <row r="3" spans="1:15" ht="27" customHeight="1" thickBot="1" x14ac:dyDescent="0.2">
      <c r="D3" s="1"/>
      <c r="H3" s="36" t="s">
        <v>96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1" t="str">
        <f>N48</f>
        <v>シニアの部　成年男子団体戦（35・40・45歳以上の年代別）</v>
      </c>
      <c r="D5" s="222"/>
      <c r="E5" s="222"/>
      <c r="F5" s="222"/>
      <c r="G5" s="222"/>
      <c r="H5" s="222"/>
      <c r="I5" s="222"/>
      <c r="J5" s="222"/>
      <c r="K5" s="223"/>
      <c r="M5" s="34" t="s">
        <v>147</v>
      </c>
    </row>
    <row r="6" spans="1:15" ht="29.25" customHeight="1" x14ac:dyDescent="0.15">
      <c r="A6" s="156" t="s">
        <v>2</v>
      </c>
      <c r="B6" s="157"/>
      <c r="C6" s="154">
        <f>P48</f>
        <v>0</v>
      </c>
      <c r="D6" s="158"/>
      <c r="E6" s="158"/>
      <c r="F6" s="158"/>
      <c r="G6" s="158"/>
      <c r="H6" s="158"/>
      <c r="I6" s="158"/>
      <c r="J6" s="158"/>
      <c r="K6" s="15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95" t="s">
        <v>54</v>
      </c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男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男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103"/>
      <c r="B20" s="103"/>
      <c r="C20" s="103"/>
      <c r="D20" s="103"/>
      <c r="E20" s="103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104"/>
      <c r="B21" s="104"/>
      <c r="C21" s="104"/>
      <c r="D21" s="104"/>
      <c r="E21" s="104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1" t="str">
        <f>N65</f>
        <v>シニアの部　成年男子団体戦（35・40・45歳以上の年代別）</v>
      </c>
      <c r="D22" s="222"/>
      <c r="E22" s="222"/>
      <c r="F22" s="222"/>
      <c r="G22" s="222"/>
      <c r="H22" s="222"/>
      <c r="I22" s="222"/>
      <c r="J22" s="222"/>
      <c r="K22" s="223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154">
        <f>P65</f>
        <v>0</v>
      </c>
      <c r="D23" s="154"/>
      <c r="E23" s="154"/>
      <c r="F23" s="154"/>
      <c r="G23" s="154"/>
      <c r="H23" s="154"/>
      <c r="I23" s="154"/>
      <c r="J23" s="154"/>
      <c r="K23" s="155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男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男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119</v>
      </c>
      <c r="O48" s="80" t="s">
        <v>2</v>
      </c>
      <c r="P48" s="200"/>
      <c r="Q48" s="201"/>
    </row>
    <row r="49" spans="1:20" x14ac:dyDescent="0.15">
      <c r="T49" s="143" t="s">
        <v>152</v>
      </c>
    </row>
    <row r="50" spans="1:20" x14ac:dyDescent="0.15">
      <c r="F50" s="81"/>
      <c r="G50" s="81"/>
      <c r="H50" s="81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F51" s="81"/>
      <c r="G51" s="81"/>
      <c r="H51" s="81"/>
      <c r="I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F52" s="81"/>
      <c r="G52" s="81"/>
      <c r="H52" s="81"/>
      <c r="I52" s="10"/>
      <c r="J52" s="10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 t="s">
        <v>56</v>
      </c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/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 t="s">
        <v>71</v>
      </c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202"/>
      <c r="I56" s="202"/>
      <c r="J56" s="202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6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6"/>
      <c r="I58" s="16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6"/>
      <c r="I59" s="16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6"/>
      <c r="J60" s="10"/>
      <c r="K60" s="10"/>
      <c r="L60" s="20">
        <v>8</v>
      </c>
      <c r="M60" s="96"/>
      <c r="N60" s="96"/>
      <c r="O60" s="37" t="s">
        <v>7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0"/>
      <c r="I61" s="16"/>
      <c r="J61" s="10"/>
      <c r="K61" s="10"/>
      <c r="L61" s="21">
        <v>9</v>
      </c>
      <c r="M61" s="97"/>
      <c r="N61" s="97"/>
      <c r="O61" s="93" t="s">
        <v>7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9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119</v>
      </c>
      <c r="O65" s="80" t="s">
        <v>2</v>
      </c>
      <c r="P65" s="200"/>
      <c r="Q65" s="201"/>
      <c r="T65" s="144" t="s">
        <v>152</v>
      </c>
    </row>
    <row r="66" spans="1:20" ht="14.25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20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20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20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H71" s="10"/>
      <c r="I71" s="16"/>
      <c r="J71" s="10"/>
      <c r="K71" s="10"/>
      <c r="L71" s="20">
        <v>4</v>
      </c>
      <c r="M71" s="96"/>
      <c r="N71" s="96"/>
      <c r="O71" s="37" t="s">
        <v>20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66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20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20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20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7" t="s">
        <v>20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94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2">
    <mergeCell ref="P48:Q48"/>
    <mergeCell ref="P65:Q65"/>
    <mergeCell ref="A5:B5"/>
    <mergeCell ref="C5:K5"/>
    <mergeCell ref="A7:B7"/>
    <mergeCell ref="C7:E7"/>
    <mergeCell ref="F7:G7"/>
    <mergeCell ref="H7:K7"/>
    <mergeCell ref="A6:B6"/>
    <mergeCell ref="C6:K6"/>
    <mergeCell ref="A22:B22"/>
    <mergeCell ref="C22:K22"/>
    <mergeCell ref="G11:G12"/>
    <mergeCell ref="B16:C16"/>
    <mergeCell ref="B14:C14"/>
    <mergeCell ref="G15:G16"/>
    <mergeCell ref="A1:K1"/>
    <mergeCell ref="M1:O2"/>
    <mergeCell ref="I2:K2"/>
    <mergeCell ref="I3:K3"/>
    <mergeCell ref="G13:G14"/>
    <mergeCell ref="B8:F8"/>
    <mergeCell ref="H8:K8"/>
    <mergeCell ref="A9:A10"/>
    <mergeCell ref="B9:C9"/>
    <mergeCell ref="G9:G10"/>
    <mergeCell ref="B10:C10"/>
    <mergeCell ref="B12:C12"/>
    <mergeCell ref="A13:A14"/>
    <mergeCell ref="B13:C13"/>
    <mergeCell ref="A11:A12"/>
    <mergeCell ref="B11:C11"/>
    <mergeCell ref="A17:A18"/>
    <mergeCell ref="B17:C17"/>
    <mergeCell ref="B18:C18"/>
    <mergeCell ref="G17:K18"/>
    <mergeCell ref="A15:A16"/>
    <mergeCell ref="B15:C15"/>
    <mergeCell ref="A23:B23"/>
    <mergeCell ref="C23:K23"/>
    <mergeCell ref="A24:B24"/>
    <mergeCell ref="C24:E24"/>
    <mergeCell ref="F24:G24"/>
    <mergeCell ref="H24:K24"/>
    <mergeCell ref="A25:A26"/>
    <mergeCell ref="B25:C25"/>
    <mergeCell ref="G25:G26"/>
    <mergeCell ref="B26:C26"/>
    <mergeCell ref="A27:A28"/>
    <mergeCell ref="B27:C27"/>
    <mergeCell ref="G27:G28"/>
    <mergeCell ref="B28:C28"/>
    <mergeCell ref="M44:P46"/>
    <mergeCell ref="A31:A32"/>
    <mergeCell ref="B31:C31"/>
    <mergeCell ref="G31:G32"/>
    <mergeCell ref="B32:C32"/>
    <mergeCell ref="O41:Q42"/>
    <mergeCell ref="B33:C33"/>
    <mergeCell ref="B34:C34"/>
    <mergeCell ref="M39:M41"/>
    <mergeCell ref="A39:C39"/>
    <mergeCell ref="M36:M37"/>
    <mergeCell ref="A33:A34"/>
    <mergeCell ref="G33:K34"/>
    <mergeCell ref="E44:G44"/>
    <mergeCell ref="E46:J46"/>
    <mergeCell ref="H42:I42"/>
    <mergeCell ref="H53:J54"/>
    <mergeCell ref="E48:G48"/>
    <mergeCell ref="A29:A30"/>
    <mergeCell ref="B29:C29"/>
    <mergeCell ref="G29:G30"/>
    <mergeCell ref="B30:C30"/>
    <mergeCell ref="C41:G41"/>
    <mergeCell ref="E39:G39"/>
    <mergeCell ref="H39:I39"/>
    <mergeCell ref="H55:J56"/>
    <mergeCell ref="H69:J70"/>
    <mergeCell ref="H77:J78"/>
    <mergeCell ref="H67:J68"/>
    <mergeCell ref="H62:J63"/>
  </mergeCells>
  <phoneticPr fontId="2"/>
  <dataValidations count="3">
    <dataValidation type="list" allowBlank="1" showInputMessage="1" showErrorMessage="1" sqref="A19:A20" xr:uid="{00000000-0002-0000-0500-000000000000}">
      <formula1>"５,⑤"</formula1>
    </dataValidation>
    <dataValidation type="list" allowBlank="1" showInputMessage="1" showErrorMessage="1" prompt="右の矢印ボタンを押してリストの中から選択して下さい" sqref="F24:G24 F7:G7" xr:uid="{00000000-0002-0000-0500-000001000000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00000000-0002-0000-0500-000002000000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E28F-4310-4412-AAD5-C64533AC896B}">
  <sheetPr>
    <pageSetUpPr fitToPage="1"/>
  </sheetPr>
  <dimension ref="A1:T82"/>
  <sheetViews>
    <sheetView showZeros="0" workbookViewId="0">
      <selection activeCell="H3" sqref="H3"/>
    </sheetView>
  </sheetViews>
  <sheetFormatPr defaultColWidth="9" defaultRowHeight="13.5" x14ac:dyDescent="0.15"/>
  <cols>
    <col min="1" max="1" width="4.625" style="1" customWidth="1"/>
    <col min="2" max="2" width="5.625" style="1" customWidth="1"/>
    <col min="3" max="3" width="13.625" style="1" customWidth="1"/>
    <col min="4" max="4" width="4.625" style="7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7" customWidth="1"/>
    <col min="10" max="10" width="10.625" style="1" customWidth="1"/>
    <col min="11" max="11" width="6.625" style="1" customWidth="1"/>
    <col min="12" max="12" width="5.875" style="7" customWidth="1"/>
    <col min="13" max="14" width="16.375" style="17" customWidth="1"/>
    <col min="15" max="15" width="5.75" style="7" customWidth="1"/>
    <col min="16" max="16" width="10.875" style="7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7.25" x14ac:dyDescent="0.15">
      <c r="A1" s="145" t="str">
        <f>成年男子!A1</f>
        <v>第２４回全国社会人クラブ対抗バドミントン選手権大会申込書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M1" s="211" t="s">
        <v>24</v>
      </c>
      <c r="N1" s="183"/>
      <c r="O1" s="183"/>
    </row>
    <row r="2" spans="1:15" ht="14.25" thickBot="1" x14ac:dyDescent="0.2">
      <c r="I2" s="147" t="s">
        <v>143</v>
      </c>
      <c r="J2" s="147"/>
      <c r="K2" s="147"/>
      <c r="M2" s="183"/>
      <c r="N2" s="183"/>
      <c r="O2" s="183"/>
    </row>
    <row r="3" spans="1:15" ht="27" customHeight="1" thickBot="1" x14ac:dyDescent="0.2">
      <c r="A3" s="212" t="s">
        <v>67</v>
      </c>
      <c r="B3" s="212"/>
      <c r="C3" s="212"/>
      <c r="D3" s="212"/>
      <c r="E3" s="212"/>
      <c r="H3" s="36" t="s">
        <v>97</v>
      </c>
      <c r="I3" s="213" t="str">
        <f>'一般男子 '!I3</f>
        <v>都道府県名入力</v>
      </c>
      <c r="J3" s="214"/>
      <c r="K3" s="215"/>
      <c r="L3" s="4"/>
      <c r="M3" s="33" t="s">
        <v>18</v>
      </c>
    </row>
    <row r="5" spans="1:15" ht="29.25" customHeight="1" x14ac:dyDescent="0.15">
      <c r="A5" s="151" t="s">
        <v>1</v>
      </c>
      <c r="B5" s="152"/>
      <c r="C5" s="224" t="str">
        <f>N48</f>
        <v>シニアの部　成年男子団体戦（35・40・45歳以上の年代別）</v>
      </c>
      <c r="D5" s="225"/>
      <c r="E5" s="225"/>
      <c r="F5" s="225"/>
      <c r="G5" s="225"/>
      <c r="H5" s="225"/>
      <c r="I5" s="225"/>
      <c r="J5" s="225"/>
      <c r="K5" s="226"/>
      <c r="M5" s="34" t="s">
        <v>147</v>
      </c>
    </row>
    <row r="6" spans="1:15" ht="29.25" customHeight="1" x14ac:dyDescent="0.15">
      <c r="A6" s="156" t="s">
        <v>2</v>
      </c>
      <c r="B6" s="157"/>
      <c r="C6" s="209">
        <f>P48</f>
        <v>0</v>
      </c>
      <c r="D6" s="216"/>
      <c r="E6" s="216"/>
      <c r="F6" s="216"/>
      <c r="G6" s="216"/>
      <c r="H6" s="216"/>
      <c r="I6" s="216"/>
      <c r="J6" s="216"/>
      <c r="K6" s="217"/>
      <c r="M6" s="81"/>
    </row>
    <row r="7" spans="1:15" ht="29.25" customHeight="1" x14ac:dyDescent="0.15">
      <c r="A7" s="159" t="s">
        <v>25</v>
      </c>
      <c r="B7" s="159"/>
      <c r="C7" s="160">
        <f>M62</f>
        <v>0</v>
      </c>
      <c r="D7" s="160"/>
      <c r="E7" s="160"/>
      <c r="F7" s="161" t="s">
        <v>26</v>
      </c>
      <c r="G7" s="161"/>
      <c r="H7" s="153">
        <f>M63</f>
        <v>0</v>
      </c>
      <c r="I7" s="154"/>
      <c r="J7" s="154"/>
      <c r="K7" s="155"/>
      <c r="M7" s="1"/>
    </row>
    <row r="8" spans="1:15" ht="24" customHeight="1" x14ac:dyDescent="0.15">
      <c r="A8" s="14" t="s">
        <v>48</v>
      </c>
      <c r="B8" s="162" t="s">
        <v>8</v>
      </c>
      <c r="C8" s="163"/>
      <c r="D8" s="163"/>
      <c r="E8" s="163"/>
      <c r="F8" s="164"/>
      <c r="G8" s="13" t="s">
        <v>48</v>
      </c>
      <c r="H8" s="165" t="s">
        <v>8</v>
      </c>
      <c r="I8" s="165"/>
      <c r="J8" s="165"/>
      <c r="K8" s="166"/>
      <c r="M8" s="7"/>
    </row>
    <row r="9" spans="1:15" ht="14.85" customHeight="1" x14ac:dyDescent="0.15">
      <c r="A9" s="167">
        <v>1</v>
      </c>
      <c r="B9" s="169">
        <f>N53</f>
        <v>0</v>
      </c>
      <c r="C9" s="170"/>
      <c r="D9" s="11" t="s">
        <v>6</v>
      </c>
      <c r="E9" s="12" t="s">
        <v>3</v>
      </c>
      <c r="F9" s="12" t="s">
        <v>4</v>
      </c>
      <c r="G9" s="171">
        <v>6</v>
      </c>
      <c r="H9" s="39">
        <f>N58</f>
        <v>0</v>
      </c>
      <c r="I9" s="11" t="s">
        <v>6</v>
      </c>
      <c r="J9" s="11" t="s">
        <v>3</v>
      </c>
      <c r="K9" s="11" t="s">
        <v>4</v>
      </c>
      <c r="M9" s="1"/>
    </row>
    <row r="10" spans="1:15" ht="24.95" customHeight="1" x14ac:dyDescent="0.15">
      <c r="A10" s="168"/>
      <c r="B10" s="172">
        <f>M53</f>
        <v>0</v>
      </c>
      <c r="C10" s="173"/>
      <c r="D10" s="13" t="str">
        <f>O53</f>
        <v>男</v>
      </c>
      <c r="E10" s="27">
        <f>P53</f>
        <v>0</v>
      </c>
      <c r="F10" s="9" t="str">
        <f>IF(P53="","",DATEDIF(P53,$C$52,"Y")&amp;"歳")</f>
        <v/>
      </c>
      <c r="G10" s="171"/>
      <c r="H10" s="42">
        <f>M58</f>
        <v>0</v>
      </c>
      <c r="I10" s="13" t="str">
        <f>O58</f>
        <v>男</v>
      </c>
      <c r="J10" s="26">
        <f>P58</f>
        <v>0</v>
      </c>
      <c r="K10" s="13" t="str">
        <f>IF(P58="","",DATEDIF(P58,$C$52,"Y")&amp;"歳")</f>
        <v/>
      </c>
      <c r="M10" s="1"/>
    </row>
    <row r="11" spans="1:15" ht="11.25" customHeight="1" x14ac:dyDescent="0.15">
      <c r="A11" s="174">
        <v>2</v>
      </c>
      <c r="B11" s="169">
        <f>N54</f>
        <v>0</v>
      </c>
      <c r="C11" s="170"/>
      <c r="D11" s="11" t="s">
        <v>6</v>
      </c>
      <c r="E11" s="12" t="s">
        <v>3</v>
      </c>
      <c r="F11" s="12" t="s">
        <v>4</v>
      </c>
      <c r="G11" s="175">
        <v>7</v>
      </c>
      <c r="H11" s="39">
        <f>N59</f>
        <v>0</v>
      </c>
      <c r="I11" s="11" t="s">
        <v>6</v>
      </c>
      <c r="J11" s="11" t="s">
        <v>3</v>
      </c>
      <c r="K11" s="11" t="s">
        <v>4</v>
      </c>
      <c r="M11" s="1"/>
    </row>
    <row r="12" spans="1:15" ht="28.5" customHeight="1" x14ac:dyDescent="0.15">
      <c r="A12" s="174"/>
      <c r="B12" s="172">
        <f>M54</f>
        <v>0</v>
      </c>
      <c r="C12" s="173"/>
      <c r="D12" s="13" t="str">
        <f>O54</f>
        <v>男</v>
      </c>
      <c r="E12" s="25">
        <f>P54</f>
        <v>0</v>
      </c>
      <c r="F12" s="9" t="str">
        <f>IF(P54="","",DATEDIF(P54,$C$52,"Y")&amp;"歳")</f>
        <v/>
      </c>
      <c r="G12" s="176"/>
      <c r="H12" s="42">
        <f>M59</f>
        <v>0</v>
      </c>
      <c r="I12" s="13" t="str">
        <f>O59</f>
        <v>男</v>
      </c>
      <c r="J12" s="26">
        <f>P59</f>
        <v>0</v>
      </c>
      <c r="K12" s="13" t="str">
        <f>IF(P59="","",DATEDIF(P59,$C$52,"Y")&amp;"歳")</f>
        <v/>
      </c>
      <c r="M12" s="1"/>
    </row>
    <row r="13" spans="1:15" ht="11.25" customHeight="1" x14ac:dyDescent="0.15">
      <c r="A13" s="167">
        <v>3</v>
      </c>
      <c r="B13" s="169">
        <f>N55</f>
        <v>0</v>
      </c>
      <c r="C13" s="170"/>
      <c r="D13" s="11" t="s">
        <v>6</v>
      </c>
      <c r="E13" s="12" t="s">
        <v>3</v>
      </c>
      <c r="F13" s="12" t="s">
        <v>4</v>
      </c>
      <c r="G13" s="171">
        <v>8</v>
      </c>
      <c r="H13" s="39">
        <f>N60</f>
        <v>0</v>
      </c>
      <c r="I13" s="11" t="s">
        <v>6</v>
      </c>
      <c r="J13" s="11" t="s">
        <v>3</v>
      </c>
      <c r="K13" s="11" t="s">
        <v>4</v>
      </c>
      <c r="M13" s="1"/>
    </row>
    <row r="14" spans="1:15" ht="28.5" customHeight="1" x14ac:dyDescent="0.15">
      <c r="A14" s="168"/>
      <c r="B14" s="172">
        <f>M55</f>
        <v>0</v>
      </c>
      <c r="C14" s="173"/>
      <c r="D14" s="13" t="str">
        <f>O55</f>
        <v>男</v>
      </c>
      <c r="E14" s="25">
        <f>P55</f>
        <v>0</v>
      </c>
      <c r="F14" s="9" t="str">
        <f>IF(P55="","",DATEDIF(P55,$C$52,"Y")&amp;"歳")</f>
        <v/>
      </c>
      <c r="G14" s="171"/>
      <c r="H14" s="42">
        <f>M60</f>
        <v>0</v>
      </c>
      <c r="I14" s="13" t="str">
        <f>O60</f>
        <v>男</v>
      </c>
      <c r="J14" s="26">
        <f>P60</f>
        <v>0</v>
      </c>
      <c r="K14" s="13" t="str">
        <f>IF(P60="","",DATEDIF(P60,$C$52,"Y")&amp;"歳")</f>
        <v/>
      </c>
      <c r="M14" s="1"/>
    </row>
    <row r="15" spans="1:15" ht="11.25" customHeight="1" x14ac:dyDescent="0.15">
      <c r="A15" s="174">
        <v>4</v>
      </c>
      <c r="B15" s="169">
        <f>N56</f>
        <v>0</v>
      </c>
      <c r="C15" s="170"/>
      <c r="D15" s="11" t="s">
        <v>6</v>
      </c>
      <c r="E15" s="12" t="s">
        <v>3</v>
      </c>
      <c r="F15" s="12" t="s">
        <v>4</v>
      </c>
      <c r="G15" s="175">
        <v>9</v>
      </c>
      <c r="H15" s="39">
        <f>N61</f>
        <v>0</v>
      </c>
      <c r="I15" s="11" t="s">
        <v>6</v>
      </c>
      <c r="J15" s="11" t="s">
        <v>3</v>
      </c>
      <c r="K15" s="11" t="s">
        <v>4</v>
      </c>
      <c r="M15" s="1"/>
    </row>
    <row r="16" spans="1:15" ht="28.5" customHeight="1" x14ac:dyDescent="0.15">
      <c r="A16" s="168"/>
      <c r="B16" s="172">
        <f>M56</f>
        <v>0</v>
      </c>
      <c r="C16" s="173"/>
      <c r="D16" s="13" t="str">
        <f>O56</f>
        <v>男</v>
      </c>
      <c r="E16" s="25">
        <f>P56</f>
        <v>0</v>
      </c>
      <c r="F16" s="9" t="str">
        <f>IF(P56="","",DATEDIF(P56,$C$52,"Y")&amp;"歳")</f>
        <v/>
      </c>
      <c r="G16" s="176"/>
      <c r="H16" s="42">
        <f>M61</f>
        <v>0</v>
      </c>
      <c r="I16" s="13" t="str">
        <f>O61</f>
        <v>男</v>
      </c>
      <c r="J16" s="26">
        <f>P61</f>
        <v>0</v>
      </c>
      <c r="K16" s="13" t="str">
        <f>IF(P61="","",DATEDIF(P61,$C$52,"Y")&amp;"歳")</f>
        <v/>
      </c>
    </row>
    <row r="17" spans="1:17" ht="11.25" customHeight="1" x14ac:dyDescent="0.15">
      <c r="A17" s="175">
        <v>5</v>
      </c>
      <c r="B17" s="169">
        <f>N57</f>
        <v>0</v>
      </c>
      <c r="C17" s="195"/>
      <c r="D17" s="11" t="s">
        <v>6</v>
      </c>
      <c r="E17" s="12" t="s">
        <v>3</v>
      </c>
      <c r="F17" s="12" t="s">
        <v>4</v>
      </c>
      <c r="G17" s="177"/>
      <c r="H17" s="178"/>
      <c r="I17" s="178"/>
      <c r="J17" s="178"/>
      <c r="K17" s="179"/>
    </row>
    <row r="18" spans="1:17" ht="28.5" customHeight="1" x14ac:dyDescent="0.15">
      <c r="A18" s="176"/>
      <c r="B18" s="172">
        <f>M57</f>
        <v>0</v>
      </c>
      <c r="C18" s="196"/>
      <c r="D18" s="13" t="str">
        <f>O57</f>
        <v>男</v>
      </c>
      <c r="E18" s="25">
        <f>P57</f>
        <v>0</v>
      </c>
      <c r="F18" s="9" t="str">
        <f>IF(P57="","",DATEDIF(P57,$C$52,"Y")&amp;"歳")</f>
        <v/>
      </c>
      <c r="G18" s="180"/>
      <c r="H18" s="181"/>
      <c r="I18" s="181"/>
      <c r="J18" s="181"/>
      <c r="K18" s="182"/>
    </row>
    <row r="19" spans="1:17" ht="13.5" customHeight="1" x14ac:dyDescent="0.15">
      <c r="A19" s="74"/>
      <c r="B19" s="75"/>
      <c r="C19" s="75"/>
      <c r="D19" s="4"/>
      <c r="E19" s="76"/>
      <c r="F19" s="4"/>
      <c r="G19" s="77"/>
      <c r="H19" s="78"/>
      <c r="I19" s="78"/>
      <c r="J19" s="78"/>
      <c r="K19" s="78"/>
    </row>
    <row r="20" spans="1:17" ht="13.5" customHeight="1" x14ac:dyDescent="0.15">
      <c r="A20" s="212" t="s">
        <v>65</v>
      </c>
      <c r="B20" s="212"/>
      <c r="C20" s="212"/>
      <c r="D20" s="212"/>
      <c r="E20" s="212"/>
      <c r="F20" s="4"/>
      <c r="G20" s="77"/>
      <c r="H20" s="78"/>
      <c r="I20" s="78"/>
      <c r="J20" s="78"/>
      <c r="K20" s="78"/>
    </row>
    <row r="21" spans="1:17" s="17" customFormat="1" ht="13.5" customHeight="1" x14ac:dyDescent="0.15">
      <c r="A21" s="218"/>
      <c r="B21" s="218"/>
      <c r="C21" s="218"/>
      <c r="D21" s="218"/>
      <c r="E21" s="218"/>
      <c r="F21" s="1"/>
      <c r="G21" s="1"/>
      <c r="H21" s="1"/>
      <c r="I21" s="7"/>
      <c r="J21" s="1"/>
      <c r="K21" s="1"/>
      <c r="L21" s="7"/>
      <c r="O21" s="7"/>
      <c r="P21" s="7"/>
      <c r="Q21" s="1"/>
    </row>
    <row r="22" spans="1:17" s="17" customFormat="1" ht="29.25" customHeight="1" x14ac:dyDescent="0.15">
      <c r="A22" s="151" t="s">
        <v>1</v>
      </c>
      <c r="B22" s="152"/>
      <c r="C22" s="224" t="str">
        <f>N65</f>
        <v>シニアの部　成年男子団体戦（35・40・45歳以上の年代別）</v>
      </c>
      <c r="D22" s="225"/>
      <c r="E22" s="225"/>
      <c r="F22" s="225"/>
      <c r="G22" s="225"/>
      <c r="H22" s="225"/>
      <c r="I22" s="225"/>
      <c r="J22" s="225"/>
      <c r="K22" s="226"/>
      <c r="L22" s="7"/>
      <c r="O22" s="7"/>
      <c r="P22" s="7"/>
      <c r="Q22" s="1"/>
    </row>
    <row r="23" spans="1:17" s="17" customFormat="1" ht="29.25" customHeight="1" x14ac:dyDescent="0.15">
      <c r="A23" s="156" t="s">
        <v>2</v>
      </c>
      <c r="B23" s="157"/>
      <c r="C23" s="209">
        <f>P65</f>
        <v>0</v>
      </c>
      <c r="D23" s="209"/>
      <c r="E23" s="209"/>
      <c r="F23" s="209"/>
      <c r="G23" s="209"/>
      <c r="H23" s="209"/>
      <c r="I23" s="209"/>
      <c r="J23" s="209"/>
      <c r="K23" s="210"/>
      <c r="L23" s="7"/>
      <c r="O23" s="7"/>
      <c r="P23" s="7"/>
      <c r="Q23" s="1"/>
    </row>
    <row r="24" spans="1:17" s="17" customFormat="1" ht="29.25" customHeight="1" x14ac:dyDescent="0.15">
      <c r="A24" s="159" t="s">
        <v>25</v>
      </c>
      <c r="B24" s="159"/>
      <c r="C24" s="160">
        <f>M77</f>
        <v>0</v>
      </c>
      <c r="D24" s="160"/>
      <c r="E24" s="160"/>
      <c r="F24" s="161" t="s">
        <v>26</v>
      </c>
      <c r="G24" s="161"/>
      <c r="H24" s="153">
        <f>M78</f>
        <v>0</v>
      </c>
      <c r="I24" s="154"/>
      <c r="J24" s="154"/>
      <c r="K24" s="155"/>
      <c r="L24" s="7"/>
      <c r="O24" s="7"/>
      <c r="P24" s="7"/>
      <c r="Q24" s="1"/>
    </row>
    <row r="25" spans="1:17" s="17" customFormat="1" ht="14.85" customHeight="1" x14ac:dyDescent="0.15">
      <c r="A25" s="167">
        <v>1</v>
      </c>
      <c r="B25" s="169">
        <f>N68</f>
        <v>0</v>
      </c>
      <c r="C25" s="170"/>
      <c r="D25" s="11" t="s">
        <v>6</v>
      </c>
      <c r="E25" s="12" t="s">
        <v>3</v>
      </c>
      <c r="F25" s="12" t="s">
        <v>4</v>
      </c>
      <c r="G25" s="171">
        <v>6</v>
      </c>
      <c r="H25" s="39">
        <f>N73</f>
        <v>0</v>
      </c>
      <c r="I25" s="11" t="s">
        <v>6</v>
      </c>
      <c r="J25" s="11" t="s">
        <v>3</v>
      </c>
      <c r="K25" s="11" t="s">
        <v>4</v>
      </c>
      <c r="L25" s="7"/>
      <c r="O25" s="7"/>
      <c r="P25" s="7"/>
      <c r="Q25" s="1"/>
    </row>
    <row r="26" spans="1:17" s="17" customFormat="1" ht="24.95" customHeight="1" x14ac:dyDescent="0.15">
      <c r="A26" s="168"/>
      <c r="B26" s="172">
        <f>M68</f>
        <v>0</v>
      </c>
      <c r="C26" s="173"/>
      <c r="D26" s="13" t="str">
        <f>O68</f>
        <v>男</v>
      </c>
      <c r="E26" s="25">
        <f>P68</f>
        <v>0</v>
      </c>
      <c r="F26" s="9" t="str">
        <f>IF(P68="","",DATEDIF(P68,$C$52,"Y")&amp;"歳")</f>
        <v/>
      </c>
      <c r="G26" s="171"/>
      <c r="H26" s="42">
        <f>M73</f>
        <v>0</v>
      </c>
      <c r="I26" s="13" t="str">
        <f>O73</f>
        <v>男</v>
      </c>
      <c r="J26" s="26">
        <f>P73</f>
        <v>0</v>
      </c>
      <c r="K26" s="13" t="str">
        <f>IF(P73="","",DATEDIF(P73,$C$52,"Y")&amp;"歳")</f>
        <v/>
      </c>
      <c r="L26" s="7"/>
      <c r="O26" s="7"/>
      <c r="P26" s="7"/>
      <c r="Q26" s="1"/>
    </row>
    <row r="27" spans="1:17" s="17" customFormat="1" ht="11.25" customHeight="1" x14ac:dyDescent="0.15">
      <c r="A27" s="174">
        <v>2</v>
      </c>
      <c r="B27" s="169">
        <f>N69</f>
        <v>0</v>
      </c>
      <c r="C27" s="170"/>
      <c r="D27" s="11" t="s">
        <v>6</v>
      </c>
      <c r="E27" s="12" t="s">
        <v>3</v>
      </c>
      <c r="F27" s="12" t="s">
        <v>4</v>
      </c>
      <c r="G27" s="175">
        <v>7</v>
      </c>
      <c r="H27" s="39">
        <f>N74</f>
        <v>0</v>
      </c>
      <c r="I27" s="11" t="s">
        <v>6</v>
      </c>
      <c r="J27" s="11" t="s">
        <v>3</v>
      </c>
      <c r="K27" s="11" t="s">
        <v>4</v>
      </c>
      <c r="L27" s="7"/>
      <c r="O27" s="7"/>
      <c r="P27" s="7"/>
      <c r="Q27" s="1"/>
    </row>
    <row r="28" spans="1:17" s="17" customFormat="1" ht="28.5" customHeight="1" x14ac:dyDescent="0.15">
      <c r="A28" s="174"/>
      <c r="B28" s="172">
        <f>M69</f>
        <v>0</v>
      </c>
      <c r="C28" s="173"/>
      <c r="D28" s="13" t="str">
        <f>O69</f>
        <v>男</v>
      </c>
      <c r="E28" s="25">
        <f>P69</f>
        <v>0</v>
      </c>
      <c r="F28" s="9" t="str">
        <f>IF(P69="","",DATEDIF(P69,$C$52,"Y")&amp;"歳")</f>
        <v/>
      </c>
      <c r="G28" s="176"/>
      <c r="H28" s="42">
        <f>M74</f>
        <v>0</v>
      </c>
      <c r="I28" s="13" t="str">
        <f>O74</f>
        <v>男</v>
      </c>
      <c r="J28" s="26">
        <f>P74</f>
        <v>0</v>
      </c>
      <c r="K28" s="13" t="str">
        <f>IF(P74="","",DATEDIF(P74,$C$52,"Y")&amp;"歳")</f>
        <v/>
      </c>
      <c r="L28" s="7"/>
      <c r="O28" s="7"/>
      <c r="P28" s="7"/>
      <c r="Q28" s="1"/>
    </row>
    <row r="29" spans="1:17" s="17" customFormat="1" ht="11.25" customHeight="1" x14ac:dyDescent="0.15">
      <c r="A29" s="167">
        <v>3</v>
      </c>
      <c r="B29" s="169">
        <f>N70</f>
        <v>0</v>
      </c>
      <c r="C29" s="170"/>
      <c r="D29" s="11" t="s">
        <v>6</v>
      </c>
      <c r="E29" s="12" t="s">
        <v>3</v>
      </c>
      <c r="F29" s="12" t="s">
        <v>4</v>
      </c>
      <c r="G29" s="171">
        <v>8</v>
      </c>
      <c r="H29" s="39">
        <f>N75</f>
        <v>0</v>
      </c>
      <c r="I29" s="11" t="s">
        <v>6</v>
      </c>
      <c r="J29" s="11" t="s">
        <v>3</v>
      </c>
      <c r="K29" s="11" t="s">
        <v>4</v>
      </c>
      <c r="L29" s="7"/>
      <c r="O29" s="7"/>
      <c r="P29" s="7"/>
      <c r="Q29" s="1"/>
    </row>
    <row r="30" spans="1:17" s="17" customFormat="1" ht="28.5" customHeight="1" x14ac:dyDescent="0.15">
      <c r="A30" s="168"/>
      <c r="B30" s="172">
        <f>M70</f>
        <v>0</v>
      </c>
      <c r="C30" s="173"/>
      <c r="D30" s="13" t="str">
        <f>O70</f>
        <v>男</v>
      </c>
      <c r="E30" s="25">
        <f>P70</f>
        <v>0</v>
      </c>
      <c r="F30" s="9" t="str">
        <f>IF(P70="","",DATEDIF(P70,C52,"Y")&amp;"歳")</f>
        <v/>
      </c>
      <c r="G30" s="171"/>
      <c r="H30" s="42">
        <f>M75</f>
        <v>0</v>
      </c>
      <c r="I30" s="13" t="str">
        <f>O75</f>
        <v>男</v>
      </c>
      <c r="J30" s="26">
        <f>P75</f>
        <v>0</v>
      </c>
      <c r="K30" s="13" t="str">
        <f>IF(P75="","",DATEDIF(P75,$C$52,"Y")&amp;"歳")</f>
        <v/>
      </c>
      <c r="L30" s="7"/>
      <c r="O30" s="7"/>
      <c r="P30" s="7"/>
      <c r="Q30" s="1"/>
    </row>
    <row r="31" spans="1:17" s="17" customFormat="1" ht="11.25" customHeight="1" x14ac:dyDescent="0.15">
      <c r="A31" s="174">
        <v>4</v>
      </c>
      <c r="B31" s="169">
        <f>N71</f>
        <v>0</v>
      </c>
      <c r="C31" s="170"/>
      <c r="D31" s="11" t="s">
        <v>6</v>
      </c>
      <c r="E31" s="12" t="s">
        <v>3</v>
      </c>
      <c r="F31" s="12" t="s">
        <v>4</v>
      </c>
      <c r="G31" s="175">
        <v>9</v>
      </c>
      <c r="H31" s="39">
        <f>N76</f>
        <v>0</v>
      </c>
      <c r="I31" s="11" t="s">
        <v>6</v>
      </c>
      <c r="J31" s="11" t="s">
        <v>3</v>
      </c>
      <c r="K31" s="11" t="s">
        <v>4</v>
      </c>
      <c r="L31" s="7"/>
      <c r="O31" s="7"/>
      <c r="P31" s="7"/>
      <c r="Q31" s="1"/>
    </row>
    <row r="32" spans="1:17" s="17" customFormat="1" ht="28.5" customHeight="1" x14ac:dyDescent="0.15">
      <c r="A32" s="168"/>
      <c r="B32" s="172">
        <f>M71</f>
        <v>0</v>
      </c>
      <c r="C32" s="173"/>
      <c r="D32" s="13" t="str">
        <f>O71</f>
        <v>男</v>
      </c>
      <c r="E32" s="25">
        <f>P71</f>
        <v>0</v>
      </c>
      <c r="F32" s="9" t="str">
        <f>IF(P71="","",DATEDIF(P71,$C$52,"Y")&amp;"歳")</f>
        <v/>
      </c>
      <c r="G32" s="176"/>
      <c r="H32" s="42">
        <f>M76</f>
        <v>0</v>
      </c>
      <c r="I32" s="13" t="str">
        <f>O76</f>
        <v>男</v>
      </c>
      <c r="J32" s="26">
        <f>P76</f>
        <v>0</v>
      </c>
      <c r="K32" s="13" t="str">
        <f>IF(P76="","",DATEDIF(P76,$C$52,"Y")&amp;"歳")</f>
        <v/>
      </c>
      <c r="L32" s="7"/>
      <c r="O32" s="7"/>
      <c r="P32" s="7"/>
      <c r="Q32" s="1"/>
    </row>
    <row r="33" spans="1:17" ht="11.25" customHeight="1" x14ac:dyDescent="0.15">
      <c r="A33" s="175">
        <v>5</v>
      </c>
      <c r="B33" s="169">
        <f>N72</f>
        <v>0</v>
      </c>
      <c r="C33" s="170"/>
      <c r="D33" s="11" t="s">
        <v>6</v>
      </c>
      <c r="E33" s="12" t="s">
        <v>3</v>
      </c>
      <c r="F33" s="12" t="s">
        <v>4</v>
      </c>
      <c r="G33" s="177"/>
      <c r="H33" s="178"/>
      <c r="I33" s="178"/>
      <c r="J33" s="178"/>
      <c r="K33" s="179"/>
    </row>
    <row r="34" spans="1:17" ht="28.5" customHeight="1" x14ac:dyDescent="0.15">
      <c r="A34" s="176"/>
      <c r="B34" s="172">
        <f>M72</f>
        <v>0</v>
      </c>
      <c r="C34" s="173"/>
      <c r="D34" s="13" t="str">
        <f>O72</f>
        <v>男</v>
      </c>
      <c r="E34" s="25">
        <f>P72</f>
        <v>0</v>
      </c>
      <c r="F34" s="9" t="str">
        <f>IF(P72="","",DATEDIF(P72,$C$52,"Y")&amp;"歳")</f>
        <v/>
      </c>
      <c r="G34" s="180"/>
      <c r="H34" s="181"/>
      <c r="I34" s="181"/>
      <c r="J34" s="181"/>
      <c r="K34" s="182"/>
    </row>
    <row r="36" spans="1:17" x14ac:dyDescent="0.15">
      <c r="M36" s="199" t="s">
        <v>46</v>
      </c>
    </row>
    <row r="37" spans="1:17" ht="15.75" customHeight="1" x14ac:dyDescent="0.15">
      <c r="A37" s="2" t="s">
        <v>145</v>
      </c>
      <c r="M37" s="199"/>
    </row>
    <row r="38" spans="1:17" ht="9" customHeight="1" x14ac:dyDescent="0.15">
      <c r="A38" s="2"/>
    </row>
    <row r="39" spans="1:17" ht="15.75" customHeight="1" x14ac:dyDescent="0.15">
      <c r="A39" s="219" t="str">
        <f>'一般男子 '!A39</f>
        <v>2023/12/＊</v>
      </c>
      <c r="B39" s="219"/>
      <c r="C39" s="219"/>
      <c r="E39" s="147" t="s">
        <v>142</v>
      </c>
      <c r="F39" s="147"/>
      <c r="G39" s="147"/>
      <c r="H39" s="191">
        <f>'一般男子 '!H39</f>
        <v>0</v>
      </c>
      <c r="I39" s="191"/>
      <c r="J39" s="79" t="s">
        <v>50</v>
      </c>
      <c r="M39" s="197" t="s">
        <v>47</v>
      </c>
    </row>
    <row r="40" spans="1:17" x14ac:dyDescent="0.15">
      <c r="M40" s="198"/>
    </row>
    <row r="41" spans="1:17" ht="17.25" customHeight="1" x14ac:dyDescent="0.15">
      <c r="C41" s="220" t="str">
        <f>'一般男子 '!C41&amp;'一般男子 '!D41</f>
        <v>都道府県名入力社会人クラブバドミントン連盟</v>
      </c>
      <c r="D41" s="220"/>
      <c r="E41" s="220"/>
      <c r="F41" s="220"/>
      <c r="G41" s="220"/>
      <c r="I41" s="1"/>
      <c r="M41" s="198"/>
      <c r="O41" s="204" t="s">
        <v>53</v>
      </c>
      <c r="P41" s="205"/>
      <c r="Q41" s="205"/>
    </row>
    <row r="42" spans="1:17" ht="17.25" customHeight="1" x14ac:dyDescent="0.15">
      <c r="H42" s="191">
        <f>'一般男子 '!H42</f>
        <v>0</v>
      </c>
      <c r="I42" s="191"/>
      <c r="J42" s="79" t="s">
        <v>50</v>
      </c>
      <c r="K42" s="2"/>
      <c r="O42" s="205"/>
      <c r="P42" s="205"/>
      <c r="Q42" s="205"/>
    </row>
    <row r="43" spans="1:17" x14ac:dyDescent="0.15">
      <c r="M43" s="35" t="s">
        <v>134</v>
      </c>
      <c r="N43" s="18"/>
    </row>
    <row r="44" spans="1:17" ht="18.75" customHeight="1" x14ac:dyDescent="0.15">
      <c r="C44" s="15" t="s">
        <v>12</v>
      </c>
      <c r="D44" s="15" t="s">
        <v>49</v>
      </c>
      <c r="E44" s="191">
        <f>'一般男子 '!E44</f>
        <v>0</v>
      </c>
      <c r="F44" s="191"/>
      <c r="G44" s="191"/>
      <c r="I44" s="1"/>
      <c r="M44" s="192" t="s">
        <v>19</v>
      </c>
      <c r="N44" s="192"/>
      <c r="O44" s="192"/>
      <c r="P44" s="192"/>
    </row>
    <row r="45" spans="1:17" ht="7.5" customHeight="1" x14ac:dyDescent="0.15">
      <c r="C45" s="3"/>
      <c r="D45" s="8"/>
      <c r="E45" s="3"/>
      <c r="F45" s="3"/>
      <c r="G45" s="3"/>
      <c r="I45" s="4"/>
      <c r="M45" s="192"/>
      <c r="N45" s="192"/>
      <c r="O45" s="192"/>
      <c r="P45" s="192"/>
    </row>
    <row r="46" spans="1:17" ht="18.75" customHeight="1" x14ac:dyDescent="0.15">
      <c r="C46" s="15" t="s">
        <v>23</v>
      </c>
      <c r="D46" s="15" t="s">
        <v>49</v>
      </c>
      <c r="E46" s="191" t="str">
        <f>'一般男子 '!E46</f>
        <v xml:space="preserve">〒 </v>
      </c>
      <c r="F46" s="191"/>
      <c r="G46" s="191"/>
      <c r="H46" s="191"/>
      <c r="I46" s="191"/>
      <c r="J46" s="191"/>
      <c r="M46" s="192"/>
      <c r="N46" s="192"/>
      <c r="O46" s="192"/>
      <c r="P46" s="192"/>
    </row>
    <row r="47" spans="1:17" ht="7.5" customHeight="1" x14ac:dyDescent="0.15">
      <c r="C47" s="3"/>
      <c r="D47" s="8"/>
      <c r="E47" s="3"/>
      <c r="F47" s="3"/>
      <c r="G47" s="3"/>
      <c r="H47" s="2"/>
      <c r="I47" s="8"/>
      <c r="J47" s="2"/>
    </row>
    <row r="48" spans="1:17" ht="18.75" customHeight="1" x14ac:dyDescent="0.15">
      <c r="C48" s="15" t="s">
        <v>22</v>
      </c>
      <c r="D48" s="15" t="s">
        <v>49</v>
      </c>
      <c r="E48" s="191">
        <f>'一般男子 '!E48</f>
        <v>0</v>
      </c>
      <c r="F48" s="191"/>
      <c r="G48" s="191"/>
      <c r="I48" s="1"/>
      <c r="M48" s="24" t="s">
        <v>10</v>
      </c>
      <c r="N48" s="82" t="s">
        <v>119</v>
      </c>
      <c r="O48" s="80" t="s">
        <v>2</v>
      </c>
      <c r="P48" s="200"/>
      <c r="Q48" s="201"/>
    </row>
    <row r="49" spans="1:20" x14ac:dyDescent="0.15">
      <c r="H49" s="102"/>
      <c r="I49" s="10"/>
      <c r="J49" s="10"/>
      <c r="T49" s="143" t="s">
        <v>152</v>
      </c>
    </row>
    <row r="50" spans="1:20" x14ac:dyDescent="0.15">
      <c r="H50" s="10"/>
      <c r="I50" s="10"/>
      <c r="J50" s="10"/>
      <c r="M50" s="83" t="s">
        <v>15</v>
      </c>
      <c r="O50" s="16"/>
      <c r="P50" s="32" t="s">
        <v>17</v>
      </c>
      <c r="T50" s="143" t="s">
        <v>153</v>
      </c>
    </row>
    <row r="51" spans="1:20" ht="14.25" thickBot="1" x14ac:dyDescent="0.2">
      <c r="C51" s="28" t="s">
        <v>21</v>
      </c>
      <c r="D51" s="6"/>
      <c r="L51" s="16" t="s">
        <v>13</v>
      </c>
      <c r="M51" s="31" t="s">
        <v>14</v>
      </c>
      <c r="N51" s="31" t="s">
        <v>16</v>
      </c>
      <c r="O51" s="31" t="s">
        <v>7</v>
      </c>
      <c r="P51" s="30" t="s">
        <v>0</v>
      </c>
      <c r="Q51" s="108" t="s">
        <v>144</v>
      </c>
      <c r="R51" s="29" t="s">
        <v>69</v>
      </c>
      <c r="S51" s="29" t="s">
        <v>70</v>
      </c>
      <c r="T51" s="29" t="s">
        <v>69</v>
      </c>
    </row>
    <row r="52" spans="1:20" ht="14.25" thickBot="1" x14ac:dyDescent="0.2">
      <c r="C52" s="138">
        <f>'一般男子 '!C52</f>
        <v>45017</v>
      </c>
      <c r="D52" s="5"/>
      <c r="H52" s="202" t="s">
        <v>56</v>
      </c>
      <c r="I52" s="202"/>
      <c r="J52" s="202"/>
      <c r="L52" s="19"/>
      <c r="M52" s="22" t="s">
        <v>9</v>
      </c>
      <c r="N52" s="22" t="s">
        <v>5</v>
      </c>
      <c r="O52" s="22" t="s">
        <v>6</v>
      </c>
      <c r="P52" s="23" t="s">
        <v>3</v>
      </c>
      <c r="Q52" s="23" t="s">
        <v>45</v>
      </c>
      <c r="R52" s="23" t="s">
        <v>55</v>
      </c>
      <c r="S52" s="23" t="s">
        <v>68</v>
      </c>
      <c r="T52" s="23" t="s">
        <v>154</v>
      </c>
    </row>
    <row r="53" spans="1:20" x14ac:dyDescent="0.15">
      <c r="A53" s="10"/>
      <c r="B53" s="10"/>
      <c r="C53" s="10"/>
      <c r="D53" s="16"/>
      <c r="E53" s="10"/>
      <c r="F53" s="10"/>
      <c r="G53" s="10"/>
      <c r="H53" s="202"/>
      <c r="I53" s="202"/>
      <c r="J53" s="202"/>
      <c r="K53" s="10"/>
      <c r="L53" s="20">
        <v>1</v>
      </c>
      <c r="M53" s="96"/>
      <c r="N53" s="96"/>
      <c r="O53" s="37" t="s">
        <v>7</v>
      </c>
      <c r="P53" s="41"/>
      <c r="Q53" s="70"/>
      <c r="R53" s="70"/>
      <c r="S53" s="105"/>
      <c r="T53" s="105"/>
    </row>
    <row r="54" spans="1:20" x14ac:dyDescent="0.15">
      <c r="A54" s="10"/>
      <c r="B54" s="10"/>
      <c r="C54" s="10"/>
      <c r="D54" s="16"/>
      <c r="E54" s="10"/>
      <c r="F54" s="10"/>
      <c r="G54" s="10"/>
      <c r="H54" s="202" t="s">
        <v>71</v>
      </c>
      <c r="I54" s="202"/>
      <c r="J54" s="202"/>
      <c r="K54" s="10"/>
      <c r="L54" s="20">
        <v>2</v>
      </c>
      <c r="M54" s="96"/>
      <c r="N54" s="96"/>
      <c r="O54" s="37" t="s">
        <v>7</v>
      </c>
      <c r="P54" s="41"/>
      <c r="Q54" s="70"/>
      <c r="R54" s="70"/>
      <c r="S54" s="106"/>
      <c r="T54" s="106"/>
    </row>
    <row r="55" spans="1:20" x14ac:dyDescent="0.15">
      <c r="A55" s="10"/>
      <c r="B55" s="10"/>
      <c r="C55" s="10"/>
      <c r="D55" s="16"/>
      <c r="E55" s="10"/>
      <c r="F55" s="10"/>
      <c r="G55" s="10"/>
      <c r="H55" s="202"/>
      <c r="I55" s="202"/>
      <c r="J55" s="202"/>
      <c r="K55" s="10"/>
      <c r="L55" s="20">
        <v>3</v>
      </c>
      <c r="M55" s="96"/>
      <c r="N55" s="96"/>
      <c r="O55" s="37" t="s">
        <v>7</v>
      </c>
      <c r="P55" s="41"/>
      <c r="Q55" s="70"/>
      <c r="R55" s="70"/>
      <c r="S55" s="106"/>
      <c r="T55" s="106"/>
    </row>
    <row r="56" spans="1:20" x14ac:dyDescent="0.1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20">
        <v>4</v>
      </c>
      <c r="M56" s="96"/>
      <c r="N56" s="96"/>
      <c r="O56" s="37" t="s">
        <v>7</v>
      </c>
      <c r="P56" s="41"/>
      <c r="Q56" s="70"/>
      <c r="R56" s="70"/>
      <c r="S56" s="106"/>
      <c r="T56" s="106"/>
    </row>
    <row r="57" spans="1:20" x14ac:dyDescent="0.1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20">
        <v>5</v>
      </c>
      <c r="M57" s="96"/>
      <c r="N57" s="96"/>
      <c r="O57" s="37" t="s">
        <v>7</v>
      </c>
      <c r="P57" s="41"/>
      <c r="Q57" s="70"/>
      <c r="R57" s="70"/>
      <c r="S57" s="106"/>
      <c r="T57" s="106"/>
    </row>
    <row r="58" spans="1:20" x14ac:dyDescent="0.1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20">
        <v>6</v>
      </c>
      <c r="M58" s="96"/>
      <c r="N58" s="96"/>
      <c r="O58" s="37" t="s">
        <v>7</v>
      </c>
      <c r="P58" s="41"/>
      <c r="Q58" s="70"/>
      <c r="R58" s="70"/>
      <c r="S58" s="106"/>
      <c r="T58" s="106"/>
    </row>
    <row r="59" spans="1:20" x14ac:dyDescent="0.1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20">
        <v>7</v>
      </c>
      <c r="M59" s="96"/>
      <c r="N59" s="96"/>
      <c r="O59" s="37" t="s">
        <v>7</v>
      </c>
      <c r="P59" s="41"/>
      <c r="Q59" s="73"/>
      <c r="R59" s="73"/>
      <c r="S59" s="106"/>
      <c r="T59" s="106"/>
    </row>
    <row r="60" spans="1:20" x14ac:dyDescent="0.1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20">
        <v>8</v>
      </c>
      <c r="M60" s="96"/>
      <c r="N60" s="96"/>
      <c r="O60" s="37" t="s">
        <v>7</v>
      </c>
      <c r="P60" s="41"/>
      <c r="Q60" s="72"/>
      <c r="R60" s="72"/>
      <c r="S60" s="106"/>
      <c r="T60" s="106"/>
    </row>
    <row r="61" spans="1:20" ht="14.25" thickBot="1" x14ac:dyDescent="0.2">
      <c r="A61" s="10"/>
      <c r="B61" s="10"/>
      <c r="C61" s="10"/>
      <c r="D61" s="16"/>
      <c r="E61" s="10"/>
      <c r="F61" s="10"/>
      <c r="G61" s="10"/>
      <c r="H61" s="18"/>
      <c r="I61" s="16"/>
      <c r="J61" s="10"/>
      <c r="K61" s="10"/>
      <c r="L61" s="21">
        <v>9</v>
      </c>
      <c r="M61" s="97"/>
      <c r="N61" s="97"/>
      <c r="O61" s="38" t="s">
        <v>7</v>
      </c>
      <c r="P61" s="92"/>
      <c r="Q61" s="71"/>
      <c r="R61" s="71"/>
      <c r="S61" s="107"/>
      <c r="T61" s="107"/>
    </row>
    <row r="62" spans="1:20" x14ac:dyDescent="0.15">
      <c r="A62" s="10"/>
      <c r="B62" s="10"/>
      <c r="C62" s="10"/>
      <c r="D62" s="16"/>
      <c r="E62" s="10"/>
      <c r="F62" s="10"/>
      <c r="G62" s="10"/>
      <c r="H62" s="204" t="s">
        <v>29</v>
      </c>
      <c r="I62" s="205"/>
      <c r="J62" s="205"/>
      <c r="K62" s="10"/>
      <c r="L62" s="43" t="s">
        <v>27</v>
      </c>
      <c r="M62" s="90"/>
      <c r="N62" s="90"/>
      <c r="O62" s="84"/>
      <c r="P62" s="85"/>
      <c r="Q62" s="72"/>
      <c r="R62" s="72"/>
      <c r="S62" s="105"/>
      <c r="T62" s="105"/>
    </row>
    <row r="63" spans="1:20" ht="14.25" thickBot="1" x14ac:dyDescent="0.2">
      <c r="A63" s="10"/>
      <c r="B63" s="10"/>
      <c r="C63" s="10"/>
      <c r="D63" s="16"/>
      <c r="E63" s="10"/>
      <c r="F63" s="10"/>
      <c r="G63" s="10"/>
      <c r="H63" s="205"/>
      <c r="I63" s="205"/>
      <c r="J63" s="205"/>
      <c r="K63" s="10"/>
      <c r="L63" s="21" t="s">
        <v>28</v>
      </c>
      <c r="M63" s="89"/>
      <c r="N63" s="89"/>
      <c r="O63" s="86"/>
      <c r="P63" s="87"/>
      <c r="Q63" s="71"/>
      <c r="R63" s="71"/>
      <c r="S63" s="107"/>
      <c r="T63" s="107"/>
    </row>
    <row r="64" spans="1:20" x14ac:dyDescent="0.15">
      <c r="A64" s="10"/>
      <c r="B64" s="10"/>
      <c r="C64" s="10"/>
      <c r="D64" s="16"/>
      <c r="E64" s="10"/>
      <c r="F64" s="10"/>
      <c r="G64" s="10"/>
      <c r="H64" s="10"/>
      <c r="I64" s="16"/>
      <c r="J64" s="10"/>
      <c r="K64" s="10"/>
    </row>
    <row r="65" spans="1:20" ht="18" customHeight="1" x14ac:dyDescent="0.15">
      <c r="A65" s="10"/>
      <c r="B65" s="10"/>
      <c r="C65" s="10"/>
      <c r="D65" s="16"/>
      <c r="E65" s="10"/>
      <c r="F65" s="10"/>
      <c r="G65" s="10"/>
      <c r="H65" s="10"/>
      <c r="I65" s="16"/>
      <c r="J65" s="10"/>
      <c r="K65" s="10"/>
      <c r="M65" s="24" t="s">
        <v>11</v>
      </c>
      <c r="N65" s="82" t="s">
        <v>119</v>
      </c>
      <c r="O65" s="80" t="s">
        <v>2</v>
      </c>
      <c r="P65" s="200"/>
      <c r="Q65" s="201"/>
      <c r="T65" s="144" t="s">
        <v>152</v>
      </c>
    </row>
    <row r="66" spans="1:20" ht="18" customHeight="1" thickBot="1" x14ac:dyDescent="0.2">
      <c r="A66" s="10"/>
      <c r="B66" s="10"/>
      <c r="C66" s="10"/>
      <c r="D66" s="16"/>
      <c r="E66" s="10"/>
      <c r="F66" s="10"/>
      <c r="G66" s="10"/>
      <c r="H66" s="10"/>
      <c r="I66" s="16"/>
      <c r="J66" s="10"/>
      <c r="K66" s="10"/>
      <c r="L66" s="16"/>
      <c r="M66" s="18"/>
      <c r="N66" s="18"/>
      <c r="O66" s="16"/>
      <c r="P66" s="16"/>
      <c r="T66" s="143" t="s">
        <v>153</v>
      </c>
    </row>
    <row r="67" spans="1:20" ht="14.25" thickBot="1" x14ac:dyDescent="0.2">
      <c r="A67" s="10"/>
      <c r="B67" s="10"/>
      <c r="C67" s="10"/>
      <c r="D67" s="16"/>
      <c r="E67" s="10"/>
      <c r="F67" s="10"/>
      <c r="G67" s="10"/>
      <c r="H67" s="202" t="s">
        <v>56</v>
      </c>
      <c r="I67" s="203"/>
      <c r="J67" s="203"/>
      <c r="K67" s="10"/>
      <c r="L67" s="19"/>
      <c r="M67" s="22" t="s">
        <v>9</v>
      </c>
      <c r="N67" s="22" t="s">
        <v>5</v>
      </c>
      <c r="O67" s="22" t="s">
        <v>6</v>
      </c>
      <c r="P67" s="23" t="s">
        <v>3</v>
      </c>
      <c r="Q67" s="23" t="s">
        <v>45</v>
      </c>
      <c r="R67" s="23" t="s">
        <v>55</v>
      </c>
      <c r="S67" s="23" t="s">
        <v>68</v>
      </c>
      <c r="T67" s="23" t="s">
        <v>154</v>
      </c>
    </row>
    <row r="68" spans="1:20" x14ac:dyDescent="0.15">
      <c r="A68" s="10"/>
      <c r="B68" s="10"/>
      <c r="C68" s="10"/>
      <c r="D68" s="16"/>
      <c r="E68" s="10"/>
      <c r="F68" s="10"/>
      <c r="G68" s="10"/>
      <c r="H68" s="203"/>
      <c r="I68" s="203"/>
      <c r="J68" s="203"/>
      <c r="K68" s="10"/>
      <c r="L68" s="20">
        <v>1</v>
      </c>
      <c r="M68" s="96"/>
      <c r="N68" s="96"/>
      <c r="O68" s="37" t="s">
        <v>7</v>
      </c>
      <c r="P68" s="41"/>
      <c r="Q68" s="70"/>
      <c r="R68" s="70"/>
      <c r="S68" s="105"/>
      <c r="T68" s="105"/>
    </row>
    <row r="69" spans="1:20" x14ac:dyDescent="0.15">
      <c r="A69" s="10"/>
      <c r="B69" s="10"/>
      <c r="C69" s="10"/>
      <c r="D69" s="16"/>
      <c r="E69" s="10"/>
      <c r="F69" s="10"/>
      <c r="G69" s="10"/>
      <c r="H69" s="202" t="s">
        <v>71</v>
      </c>
      <c r="I69" s="202"/>
      <c r="J69" s="202"/>
      <c r="K69" s="10"/>
      <c r="L69" s="20">
        <v>2</v>
      </c>
      <c r="M69" s="96"/>
      <c r="N69" s="96"/>
      <c r="O69" s="37" t="s">
        <v>7</v>
      </c>
      <c r="P69" s="41"/>
      <c r="Q69" s="70"/>
      <c r="R69" s="70"/>
      <c r="S69" s="106"/>
      <c r="T69" s="106"/>
    </row>
    <row r="70" spans="1:20" x14ac:dyDescent="0.15">
      <c r="A70" s="10"/>
      <c r="B70" s="10"/>
      <c r="C70" s="10"/>
      <c r="D70" s="16"/>
      <c r="E70" s="10"/>
      <c r="F70" s="10"/>
      <c r="G70" s="10"/>
      <c r="H70" s="202"/>
      <c r="I70" s="202"/>
      <c r="J70" s="202"/>
      <c r="K70" s="10"/>
      <c r="L70" s="20">
        <v>3</v>
      </c>
      <c r="M70" s="96"/>
      <c r="N70" s="96"/>
      <c r="O70" s="37" t="s">
        <v>7</v>
      </c>
      <c r="P70" s="41"/>
      <c r="Q70" s="70"/>
      <c r="R70" s="70"/>
      <c r="S70" s="106"/>
      <c r="T70" s="106"/>
    </row>
    <row r="71" spans="1:20" x14ac:dyDescent="0.15">
      <c r="A71" s="10"/>
      <c r="B71" s="10"/>
      <c r="C71" s="10"/>
      <c r="D71" s="16"/>
      <c r="E71" s="10"/>
      <c r="F71" s="10"/>
      <c r="G71" s="10"/>
      <c r="K71" s="10"/>
      <c r="L71" s="20">
        <v>4</v>
      </c>
      <c r="M71" s="96"/>
      <c r="N71" s="96"/>
      <c r="O71" s="37" t="s">
        <v>7</v>
      </c>
      <c r="P71" s="41"/>
      <c r="Q71" s="70"/>
      <c r="R71" s="70"/>
      <c r="S71" s="106"/>
      <c r="T71" s="106"/>
    </row>
    <row r="72" spans="1:20" x14ac:dyDescent="0.15">
      <c r="A72" s="10"/>
      <c r="B72" s="10"/>
      <c r="C72" s="10"/>
      <c r="D72" s="16"/>
      <c r="E72" s="10"/>
      <c r="F72" s="10"/>
      <c r="G72" s="10"/>
      <c r="H72" s="10"/>
      <c r="I72" s="16"/>
      <c r="J72" s="10"/>
      <c r="K72" s="10"/>
      <c r="L72" s="20">
        <v>5</v>
      </c>
      <c r="M72" s="96"/>
      <c r="N72" s="96"/>
      <c r="O72" s="37" t="s">
        <v>7</v>
      </c>
      <c r="P72" s="41"/>
      <c r="Q72" s="70"/>
      <c r="R72" s="70"/>
      <c r="S72" s="106"/>
      <c r="T72" s="106"/>
    </row>
    <row r="73" spans="1:20" x14ac:dyDescent="0.15">
      <c r="A73" s="10"/>
      <c r="B73" s="10"/>
      <c r="C73" s="10"/>
      <c r="D73" s="16"/>
      <c r="E73" s="10"/>
      <c r="F73" s="10"/>
      <c r="G73" s="10"/>
      <c r="H73" s="10"/>
      <c r="I73" s="16"/>
      <c r="J73" s="10"/>
      <c r="K73" s="10"/>
      <c r="L73" s="20">
        <v>6</v>
      </c>
      <c r="M73" s="96"/>
      <c r="N73" s="96"/>
      <c r="O73" s="37" t="s">
        <v>7</v>
      </c>
      <c r="P73" s="41"/>
      <c r="Q73" s="70"/>
      <c r="R73" s="70"/>
      <c r="S73" s="106"/>
      <c r="T73" s="106"/>
    </row>
    <row r="74" spans="1:20" x14ac:dyDescent="0.15">
      <c r="A74" s="10"/>
      <c r="B74" s="10"/>
      <c r="C74" s="10"/>
      <c r="D74" s="16"/>
      <c r="E74" s="10"/>
      <c r="F74" s="10"/>
      <c r="G74" s="10"/>
      <c r="H74" s="10"/>
      <c r="I74" s="16"/>
      <c r="J74" s="10"/>
      <c r="K74" s="10"/>
      <c r="L74" s="20">
        <v>7</v>
      </c>
      <c r="M74" s="96"/>
      <c r="N74" s="96"/>
      <c r="O74" s="37" t="s">
        <v>7</v>
      </c>
      <c r="P74" s="41"/>
      <c r="Q74" s="73"/>
      <c r="R74" s="73"/>
      <c r="S74" s="106"/>
      <c r="T74" s="106"/>
    </row>
    <row r="75" spans="1:20" x14ac:dyDescent="0.15">
      <c r="A75" s="10"/>
      <c r="B75" s="10"/>
      <c r="C75" s="10"/>
      <c r="D75" s="16"/>
      <c r="E75" s="10"/>
      <c r="F75" s="10"/>
      <c r="G75" s="10"/>
      <c r="H75" s="10"/>
      <c r="I75" s="16"/>
      <c r="J75" s="10"/>
      <c r="K75" s="10"/>
      <c r="L75" s="20">
        <v>8</v>
      </c>
      <c r="M75" s="96"/>
      <c r="N75" s="96"/>
      <c r="O75" s="37" t="s">
        <v>7</v>
      </c>
      <c r="P75" s="41"/>
      <c r="Q75" s="72"/>
      <c r="R75" s="72"/>
      <c r="S75" s="106"/>
      <c r="T75" s="106"/>
    </row>
    <row r="76" spans="1:20" ht="14.25" thickBot="1" x14ac:dyDescent="0.2">
      <c r="A76" s="10"/>
      <c r="B76" s="10"/>
      <c r="C76" s="10"/>
      <c r="D76" s="16"/>
      <c r="E76" s="10"/>
      <c r="F76" s="10"/>
      <c r="G76" s="10"/>
      <c r="H76" s="10"/>
      <c r="I76" s="16"/>
      <c r="J76" s="10"/>
      <c r="K76" s="10"/>
      <c r="L76" s="21">
        <v>9</v>
      </c>
      <c r="M76" s="97"/>
      <c r="N76" s="97"/>
      <c r="O76" s="38" t="s">
        <v>7</v>
      </c>
      <c r="P76" s="98"/>
      <c r="Q76" s="71"/>
      <c r="R76" s="71"/>
      <c r="S76" s="107"/>
      <c r="T76" s="107"/>
    </row>
    <row r="77" spans="1:20" x14ac:dyDescent="0.15">
      <c r="H77" s="204" t="s">
        <v>29</v>
      </c>
      <c r="I77" s="205"/>
      <c r="J77" s="205"/>
      <c r="L77" s="20" t="s">
        <v>27</v>
      </c>
      <c r="M77" s="91"/>
      <c r="N77" s="91"/>
      <c r="O77" s="88"/>
      <c r="P77" s="70"/>
      <c r="Q77" s="72"/>
      <c r="R77" s="72"/>
      <c r="S77" s="105"/>
      <c r="T77" s="105"/>
    </row>
    <row r="78" spans="1:20" ht="14.25" thickBot="1" x14ac:dyDescent="0.2">
      <c r="H78" s="205"/>
      <c r="I78" s="205"/>
      <c r="J78" s="205"/>
      <c r="L78" s="21" t="s">
        <v>28</v>
      </c>
      <c r="M78" s="89"/>
      <c r="N78" s="89"/>
      <c r="O78" s="86"/>
      <c r="P78" s="87"/>
      <c r="Q78" s="71"/>
      <c r="R78" s="71"/>
      <c r="S78" s="107"/>
      <c r="T78" s="107"/>
    </row>
    <row r="79" spans="1:20" x14ac:dyDescent="0.15">
      <c r="L79" s="16"/>
      <c r="M79" s="18"/>
      <c r="N79" s="18"/>
      <c r="O79" s="16"/>
      <c r="P79" s="16"/>
    </row>
    <row r="80" spans="1:20" x14ac:dyDescent="0.15">
      <c r="L80" s="16"/>
      <c r="M80" s="18"/>
      <c r="N80" s="18"/>
      <c r="O80" s="16"/>
      <c r="P80" s="16"/>
    </row>
    <row r="81" spans="12:16" x14ac:dyDescent="0.15">
      <c r="L81" s="16"/>
      <c r="M81" s="18"/>
      <c r="N81" s="18"/>
      <c r="O81" s="16"/>
      <c r="P81" s="16"/>
    </row>
    <row r="82" spans="12:16" x14ac:dyDescent="0.15">
      <c r="L82" s="16"/>
      <c r="M82" s="18"/>
      <c r="N82" s="18"/>
      <c r="O82" s="16"/>
      <c r="P82" s="16"/>
    </row>
  </sheetData>
  <sheetProtection formatCells="0"/>
  <dataConsolidate/>
  <mergeCells count="84">
    <mergeCell ref="H69:J70"/>
    <mergeCell ref="A1:K1"/>
    <mergeCell ref="M1:O2"/>
    <mergeCell ref="I2:K2"/>
    <mergeCell ref="I3:K3"/>
    <mergeCell ref="A5:B5"/>
    <mergeCell ref="C5:K5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15:A16"/>
    <mergeCell ref="B15:C15"/>
    <mergeCell ref="G15:G16"/>
    <mergeCell ref="B16:C16"/>
    <mergeCell ref="B17:C17"/>
    <mergeCell ref="G17:K18"/>
    <mergeCell ref="B18:C18"/>
    <mergeCell ref="A27:A28"/>
    <mergeCell ref="B27:C27"/>
    <mergeCell ref="G27:G28"/>
    <mergeCell ref="B28:C28"/>
    <mergeCell ref="A22:B22"/>
    <mergeCell ref="C22:K22"/>
    <mergeCell ref="A23:B23"/>
    <mergeCell ref="C23:K23"/>
    <mergeCell ref="A24:B24"/>
    <mergeCell ref="C24:E24"/>
    <mergeCell ref="F24:G24"/>
    <mergeCell ref="H24:K24"/>
    <mergeCell ref="M36:M37"/>
    <mergeCell ref="A39:C39"/>
    <mergeCell ref="M39:M41"/>
    <mergeCell ref="C41:G41"/>
    <mergeCell ref="A29:A30"/>
    <mergeCell ref="B29:C29"/>
    <mergeCell ref="G29:G30"/>
    <mergeCell ref="B30:C30"/>
    <mergeCell ref="A31:A32"/>
    <mergeCell ref="B31:C31"/>
    <mergeCell ref="G31:G32"/>
    <mergeCell ref="B32:C32"/>
    <mergeCell ref="E39:G39"/>
    <mergeCell ref="H39:I39"/>
    <mergeCell ref="P65:Q65"/>
    <mergeCell ref="O41:Q42"/>
    <mergeCell ref="H42:I42"/>
    <mergeCell ref="E44:G44"/>
    <mergeCell ref="M44:P46"/>
    <mergeCell ref="E46:J46"/>
    <mergeCell ref="E48:G48"/>
    <mergeCell ref="P48:Q48"/>
    <mergeCell ref="H67:J68"/>
    <mergeCell ref="H77:J78"/>
    <mergeCell ref="H52:J53"/>
    <mergeCell ref="A3:E3"/>
    <mergeCell ref="A20:E21"/>
    <mergeCell ref="H54:J55"/>
    <mergeCell ref="H62:J63"/>
    <mergeCell ref="A33:A34"/>
    <mergeCell ref="B33:C33"/>
    <mergeCell ref="G33:K34"/>
    <mergeCell ref="B34:C34"/>
    <mergeCell ref="A25:A26"/>
    <mergeCell ref="B25:C25"/>
    <mergeCell ref="G25:G26"/>
    <mergeCell ref="B26:C26"/>
    <mergeCell ref="A17:A18"/>
  </mergeCells>
  <phoneticPr fontId="2"/>
  <dataValidations disablePrompts="1" count="3">
    <dataValidation type="list" allowBlank="1" showInputMessage="1" showErrorMessage="1" prompt="右の矢印ボタンを押してリストの中から選択して下さい" sqref="A24:B24 A7:B7" xr:uid="{B4B0D5AA-8BAB-4551-B0E2-938E823561D9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83367772-2BEF-4D07-BA46-DCF50CC30C29}">
      <formula1>"コーチ,コーチ（有）"</formula1>
    </dataValidation>
    <dataValidation type="list" allowBlank="1" showInputMessage="1" showErrorMessage="1" sqref="A19" xr:uid="{CEB4A9FA-1C9C-40F2-8454-57EADFDD754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見本とお願い</vt:lpstr>
      <vt:lpstr>一般男子 </vt:lpstr>
      <vt:lpstr>一般男子_予備</vt:lpstr>
      <vt:lpstr>一般女子</vt:lpstr>
      <vt:lpstr>一般女子_予備</vt:lpstr>
      <vt:lpstr>一般混合</vt:lpstr>
      <vt:lpstr>一般混合_予備</vt:lpstr>
      <vt:lpstr>成年男子</vt:lpstr>
      <vt:lpstr>成年男子_予備</vt:lpstr>
      <vt:lpstr>壮年男子A</vt:lpstr>
      <vt:lpstr>壮年男子A_予備</vt:lpstr>
      <vt:lpstr>壮年男子B</vt:lpstr>
      <vt:lpstr>壮年男子B_予備</vt:lpstr>
      <vt:lpstr>成年女子</vt:lpstr>
      <vt:lpstr>成年女子_予備</vt:lpstr>
      <vt:lpstr>壮年女子</vt:lpstr>
      <vt:lpstr>壮年女子_予備</vt:lpstr>
      <vt:lpstr>年代別混合A</vt:lpstr>
      <vt:lpstr>年代別混合A_予備</vt:lpstr>
      <vt:lpstr>年代別混合B</vt:lpstr>
      <vt:lpstr>年代別混合B_予備</vt:lpstr>
      <vt:lpstr>年代別混合C</vt:lpstr>
      <vt:lpstr>年代別混合C_予備</vt:lpstr>
      <vt:lpstr>参加料納入表</vt:lpstr>
      <vt:lpstr>一般混合!Print_Area</vt:lpstr>
      <vt:lpstr>一般混合_予備!Print_Area</vt:lpstr>
      <vt:lpstr>一般女子!Print_Area</vt:lpstr>
      <vt:lpstr>一般女子_予備!Print_Area</vt:lpstr>
      <vt:lpstr>'一般男子 '!Print_Area</vt:lpstr>
      <vt:lpstr>一般男子_予備!Print_Area</vt:lpstr>
      <vt:lpstr>見本とお願い!Print_Area</vt:lpstr>
      <vt:lpstr>参加料納入表!Print_Area</vt:lpstr>
      <vt:lpstr>成年女子!Print_Area</vt:lpstr>
      <vt:lpstr>成年女子_予備!Print_Area</vt:lpstr>
      <vt:lpstr>成年男子!Print_Area</vt:lpstr>
      <vt:lpstr>成年男子_予備!Print_Area</vt:lpstr>
      <vt:lpstr>壮年女子!Print_Area</vt:lpstr>
      <vt:lpstr>壮年女子_予備!Print_Area</vt:lpstr>
      <vt:lpstr>壮年男子A!Print_Area</vt:lpstr>
      <vt:lpstr>壮年男子A_予備!Print_Area</vt:lpstr>
      <vt:lpstr>壮年男子B!Print_Area</vt:lpstr>
      <vt:lpstr>壮年男子B_予備!Print_Area</vt:lpstr>
      <vt:lpstr>年代別混合A!Print_Area</vt:lpstr>
      <vt:lpstr>年代別混合A_予備!Print_Area</vt:lpstr>
      <vt:lpstr>年代別混合B!Print_Area</vt:lpstr>
      <vt:lpstr>年代別混合B_予備!Print_Area</vt:lpstr>
      <vt:lpstr>年代別混合C!Print_Area</vt:lpstr>
      <vt:lpstr>年代別混合C_予備!Print_Area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明彦 佐野</cp:lastModifiedBy>
  <cp:lastPrinted>2021-10-14T12:20:17Z</cp:lastPrinted>
  <dcterms:created xsi:type="dcterms:W3CDTF">2006-05-24T06:56:24Z</dcterms:created>
  <dcterms:modified xsi:type="dcterms:W3CDTF">2023-10-08T13:02:25Z</dcterms:modified>
</cp:coreProperties>
</file>