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恒章\Desktop\２０２０九州総合\"/>
    </mc:Choice>
  </mc:AlternateContent>
  <bookViews>
    <workbookView xWindow="0" yWindow="0" windowWidth="20490" windowHeight="7770"/>
  </bookViews>
  <sheets>
    <sheet name="複" sheetId="1" r:id="rId1"/>
    <sheet name="単" sheetId="4" r:id="rId2"/>
    <sheet name="参加料" sheetId="3" r:id="rId3"/>
  </sheets>
  <definedNames>
    <definedName name="_xlnm._FilterDatabase" localSheetId="0" hidden="1">複!$B$2:$Q$16</definedName>
    <definedName name="_xlnm.Print_Area" localSheetId="2">参加料!$A$1:$M$36</definedName>
    <definedName name="_xlnm.Print_Area" localSheetId="1">単!$A$1:$I$31</definedName>
    <definedName name="_xlnm.Print_Area" localSheetId="0">複!$A$1:$R$48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4" l="1"/>
  <c r="E29" i="4"/>
  <c r="E28" i="4"/>
  <c r="E27" i="4"/>
  <c r="E26" i="4"/>
  <c r="E25" i="4"/>
  <c r="E24" i="4"/>
  <c r="E23" i="4"/>
  <c r="E22" i="4"/>
  <c r="E21" i="4"/>
  <c r="E15" i="4"/>
  <c r="E14" i="4"/>
  <c r="E13" i="4"/>
  <c r="E12" i="4"/>
  <c r="E11" i="4"/>
  <c r="E10" i="4"/>
  <c r="E9" i="4"/>
  <c r="E8" i="4"/>
  <c r="E7" i="4"/>
  <c r="E6" i="4"/>
  <c r="L47" i="1"/>
  <c r="L46" i="1"/>
  <c r="L45" i="1"/>
  <c r="L44" i="1"/>
  <c r="L43" i="1"/>
  <c r="L42" i="1"/>
  <c r="L41" i="1"/>
  <c r="L40" i="1"/>
  <c r="L39" i="1"/>
  <c r="L38" i="1"/>
  <c r="E39" i="1"/>
  <c r="E40" i="1"/>
  <c r="E41" i="1"/>
  <c r="E42" i="1"/>
  <c r="E43" i="1"/>
  <c r="E44" i="1"/>
  <c r="E45" i="1"/>
  <c r="E46" i="1"/>
  <c r="E47" i="1"/>
  <c r="E38" i="1"/>
  <c r="L23" i="1"/>
  <c r="L24" i="1"/>
  <c r="L25" i="1"/>
  <c r="L26" i="1"/>
  <c r="L27" i="1"/>
  <c r="L28" i="1"/>
  <c r="L29" i="1"/>
  <c r="L30" i="1"/>
  <c r="L31" i="1"/>
  <c r="L22" i="1"/>
  <c r="E23" i="1"/>
  <c r="E24" i="1"/>
  <c r="E25" i="1"/>
  <c r="E26" i="1"/>
  <c r="E27" i="1"/>
  <c r="E28" i="1"/>
  <c r="E29" i="1"/>
  <c r="E30" i="1"/>
  <c r="E31" i="1"/>
  <c r="E22" i="1"/>
  <c r="L7" i="1"/>
  <c r="L8" i="1"/>
  <c r="L9" i="1"/>
  <c r="L10" i="1"/>
  <c r="L11" i="1"/>
  <c r="L12" i="1"/>
  <c r="L13" i="1"/>
  <c r="L14" i="1"/>
  <c r="L15" i="1"/>
  <c r="L6" i="1"/>
  <c r="E7" i="1"/>
  <c r="E8" i="1"/>
  <c r="E9" i="1"/>
  <c r="E10" i="1"/>
  <c r="E11" i="1"/>
  <c r="E12" i="1"/>
  <c r="E13" i="1"/>
  <c r="E14" i="1"/>
  <c r="E15" i="1"/>
  <c r="E6" i="1"/>
  <c r="D18" i="3"/>
  <c r="G18" i="3" s="1"/>
  <c r="D6" i="3"/>
  <c r="G6" i="3" s="1"/>
  <c r="G20" i="3" s="1"/>
  <c r="D10" i="3"/>
  <c r="G10" i="3"/>
  <c r="G12" i="3"/>
</calcChain>
</file>

<file path=xl/sharedStrings.xml><?xml version="1.0" encoding="utf-8"?>
<sst xmlns="http://schemas.openxmlformats.org/spreadsheetml/2006/main" count="139" uniqueCount="60">
  <si>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</si>
  <si>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</si>
  <si>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　　　　　　　　　　　　　県</t>
    <rPh sb="13" eb="14">
      <t>ケン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</si>
  <si>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</si>
  <si>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</si>
  <si>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</si>
  <si>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</si>
  <si>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</si>
  <si>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</si>
  <si>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</si>
  <si>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</si>
  <si>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</si>
  <si>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</si>
  <si>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</si>
  <si>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ｘ３０００円＝</t>
    <rPh sb="5" eb="6">
      <t>エン</t>
    </rPh>
    <phoneticPr fontId="1"/>
  </si>
  <si>
    <t>ｘ６０００円＝</t>
    <rPh sb="5" eb="6">
      <t>エン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</si>
  <si>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</si>
  <si>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</si>
  <si>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</si>
  <si>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</si>
  <si>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</si>
  <si>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自県同志の複</t>
    <rPh sb="0" eb="2">
      <t>ジケン</t>
    </rPh>
    <rPh sb="2" eb="4">
      <t>ドウシ</t>
    </rPh>
    <rPh sb="5" eb="6">
      <t>フク</t>
    </rPh>
    <phoneticPr fontId="1"/>
  </si>
  <si>
    <t>自県同志の混合複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</si>
  <si>
    <t>円</t>
    <rPh sb="0" eb="1">
      <t>エン</t>
    </rPh>
    <phoneticPr fontId="1"/>
  </si>
  <si>
    <t>振込先口座</t>
    <rPh sb="0" eb="3">
      <t>フリコミサキ</t>
    </rPh>
    <rPh sb="3" eb="5">
      <t>コウザ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</si>
  <si>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</si>
  <si>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申込責任者　　　　　　　　　　　　　　　㊞　　</t>
    <rPh sb="4" eb="6">
      <t>モウシコミ</t>
    </rPh>
    <rPh sb="6" eb="9">
      <t>セキニンシャ</t>
    </rPh>
    <phoneticPr fontId="1"/>
  </si>
  <si>
    <t>　　　　　　電話　自宅</t>
    <rPh sb="6" eb="8">
      <t>デンワ</t>
    </rPh>
    <rPh sb="9" eb="11">
      <t>ジタク</t>
    </rPh>
    <phoneticPr fontId="1"/>
  </si>
  <si>
    <t>　　　　　　　　　携帯</t>
    <rPh sb="9" eb="11">
      <t>ケイタイ</t>
    </rPh>
    <phoneticPr fontId="1"/>
  </si>
  <si>
    <t>　　　　　　住所　〒</t>
    <rPh sb="6" eb="8">
      <t>ジュウショ</t>
    </rPh>
    <phoneticPr fontId="1"/>
  </si>
  <si>
    <t>♥ 振込人名義は県名及び申込責任者名でお願いします。</t>
    <rPh sb="2" eb="5">
      <t>フリコミニン</t>
    </rPh>
    <rPh sb="5" eb="7">
      <t>メイギ</t>
    </rPh>
    <rPh sb="8" eb="10">
      <t>ケンメイ</t>
    </rPh>
    <rPh sb="10" eb="11">
      <t>オヨ</t>
    </rPh>
    <rPh sb="12" eb="14">
      <t>モウシコミ</t>
    </rPh>
    <rPh sb="14" eb="17">
      <t>セキニンシャ</t>
    </rPh>
    <rPh sb="17" eb="18">
      <t>メイ</t>
    </rPh>
    <rPh sb="20" eb="21">
      <t>ネガ</t>
    </rPh>
    <phoneticPr fontId="1"/>
  </si>
  <si>
    <r>
      <rPr>
        <sz val="20"/>
        <rFont val="HG丸ｺﾞｼｯｸM-PRO"/>
        <family val="3"/>
        <charset val="128"/>
      </rPr>
      <t>【　　　　】</t>
    </r>
    <r>
      <rPr>
        <sz val="12"/>
        <rFont val="HG丸ｺﾞｼｯｸM-PRO"/>
        <family val="3"/>
        <charset val="128"/>
      </rPr>
      <t>県バドミントン協会　会長　　　　　　　　　　　　　　　㊞　　　　　　　　　　　　　　　　</t>
    </r>
    <rPh sb="6" eb="7">
      <t>ケン</t>
    </rPh>
    <rPh sb="13" eb="15">
      <t>k</t>
    </rPh>
    <rPh sb="16" eb="18">
      <t>カイチョウ</t>
    </rPh>
    <phoneticPr fontId="1"/>
  </si>
  <si>
    <t>総    計</t>
    <rPh sb="0" eb="1">
      <t>ソウ</t>
    </rPh>
    <rPh sb="5" eb="6">
      <t>ケイ</t>
    </rPh>
    <phoneticPr fontId="1"/>
  </si>
  <si>
    <r>
      <rPr>
        <sz val="11"/>
        <rFont val="HG丸ｺﾞｼｯｸM-PRO"/>
        <family val="3"/>
        <charset val="128"/>
      </rPr>
      <t>ふりがな</t>
    </r>
    <r>
      <rPr>
        <sz val="14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</si>
  <si>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</si>
  <si>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</si>
  <si>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ふりがな
氏　　　名</t>
    <rPh sb="5" eb="6">
      <t>シ</t>
    </rPh>
    <rPh sb="9" eb="10">
      <t>メイ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</si>
  <si>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</si>
  <si>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</si>
  <si>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</si>
  <si>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</si>
  <si>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</si>
  <si>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</si>
  <si>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</si>
  <si>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</si>
  <si>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t>　　　　　　　　　　　県</t>
    <rPh sb="11" eb="12">
      <t>ケン</t>
    </rPh>
    <phoneticPr fontId="1"/>
  </si>
  <si>
    <t>　　　　銀行　　　　　支店　普通預金</t>
    <rPh sb="4" eb="6">
      <t>ギンコウ</t>
    </rPh>
    <rPh sb="11" eb="13">
      <t>シテン</t>
    </rPh>
    <rPh sb="14" eb="16">
      <t>フツウ</t>
    </rPh>
    <rPh sb="16" eb="18">
      <t>ヨキン</t>
    </rPh>
    <phoneticPr fontId="1"/>
  </si>
  <si>
    <t>　　（口座名）　　</t>
    <rPh sb="3" eb="6">
      <t>コウザメイ</t>
    </rPh>
    <phoneticPr fontId="1"/>
  </si>
  <si>
    <t>　　（口座番号）</t>
    <rPh sb="3" eb="5">
      <t>コウザ</t>
    </rPh>
    <rPh sb="5" eb="7">
      <t>バンゴウ</t>
    </rPh>
    <phoneticPr fontId="1"/>
  </si>
  <si>
    <t>♥ 申込は必ず各県協会から一括して行って下さい。各県協会を通していないものは受け付けません。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8" eb="39">
      <t>ウ</t>
    </rPh>
    <rPh sb="40" eb="41">
      <t>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</si>
  <si>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</si>
  <si>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</si>
  <si>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</si>
  <si>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</si>
  <si>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</si>
  <si>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</si>
  <si>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</si>
  <si>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第６７回全九州総合バドミントン選手権大会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</si>
  <si>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令和２年　　　　　月　　　　　日</t>
    <rPh sb="0" eb="2">
      <t>レイワ</t>
    </rPh>
    <rPh sb="3" eb="4">
      <t>ネン</t>
    </rPh>
    <rPh sb="9" eb="10">
      <t>ガツ</t>
    </rPh>
    <rPh sb="15" eb="16">
      <t>ニチ</t>
    </rPh>
    <phoneticPr fontId="1"/>
  </si>
  <si>
    <t>基準日</t>
    <rPh sb="0" eb="3">
      <t>きじゅんび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</si>
</sst>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57" fontId="7" fillId="0" borderId="15" xfId="0" applyNumberFormat="1" applyFont="1" applyBorder="1" applyAlignment="1">
      <alignment horizontal="center" shrinkToFit="1"/>
    </xf>
    <xf numFmtId="0" fontId="7" fillId="0" borderId="15" xfId="0" applyFont="1" applyBorder="1" applyAlignment="1">
      <alignment horizontal="center" shrinkToFit="1"/>
    </xf>
    <xf numFmtId="0" fontId="7" fillId="0" borderId="15" xfId="0" applyFont="1" applyBorder="1" applyAlignment="1">
      <alignment shrinkToFit="1"/>
    </xf>
    <xf numFmtId="0" fontId="7" fillId="0" borderId="15" xfId="0" applyFont="1" applyFill="1" applyBorder="1" applyAlignment="1">
      <alignment horizontal="center" shrinkToFit="1"/>
    </xf>
    <xf numFmtId="0" fontId="7" fillId="0" borderId="16" xfId="0" applyFont="1" applyFill="1" applyBorder="1" applyAlignment="1">
      <alignment horizontal="center" shrinkToFit="1"/>
    </xf>
    <xf numFmtId="0" fontId="9" fillId="0" borderId="17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" xfId="0" applyFont="1" applyFill="1" applyBorder="1" applyAlignment="1">
      <alignment horizontal="center" shrinkToFit="1"/>
    </xf>
    <xf numFmtId="0" fontId="7" fillId="0" borderId="2" xfId="0" applyFont="1" applyFill="1" applyBorder="1" applyAlignment="1">
      <alignment horizontal="center" shrinkToFit="1"/>
    </xf>
    <xf numFmtId="0" fontId="9" fillId="0" borderId="18" xfId="0" applyFont="1" applyBorder="1" applyAlignment="1">
      <alignment horizontal="center" vertical="center" shrinkToFit="1"/>
    </xf>
    <xf numFmtId="57" fontId="7" fillId="0" borderId="19" xfId="0" applyNumberFormat="1" applyFont="1" applyBorder="1" applyAlignment="1">
      <alignment horizontal="center" shrinkToFit="1"/>
    </xf>
    <xf numFmtId="0" fontId="7" fillId="0" borderId="19" xfId="0" applyFont="1" applyBorder="1" applyAlignment="1">
      <alignment horizontal="center" shrinkToFit="1"/>
    </xf>
    <xf numFmtId="0" fontId="7" fillId="0" borderId="19" xfId="0" applyFont="1" applyBorder="1" applyAlignment="1">
      <alignment shrinkToFit="1"/>
    </xf>
    <xf numFmtId="0" fontId="7" fillId="0" borderId="19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 shrinkToFit="1"/>
    </xf>
    <xf numFmtId="0" fontId="9" fillId="0" borderId="20" xfId="0" applyFont="1" applyBorder="1" applyAlignment="1">
      <alignment horizontal="center" vertical="center" shrinkToFit="1"/>
    </xf>
    <xf numFmtId="57" fontId="7" fillId="0" borderId="21" xfId="0" applyNumberFormat="1" applyFont="1" applyBorder="1" applyAlignment="1">
      <alignment horizontal="center" shrinkToFit="1"/>
    </xf>
    <xf numFmtId="0" fontId="7" fillId="0" borderId="21" xfId="0" applyFont="1" applyBorder="1" applyAlignment="1">
      <alignment horizontal="center" shrinkToFit="1"/>
    </xf>
    <xf numFmtId="0" fontId="7" fillId="0" borderId="21" xfId="0" applyFont="1" applyBorder="1" applyAlignment="1">
      <alignment shrinkToFit="1"/>
    </xf>
    <xf numFmtId="0" fontId="7" fillId="0" borderId="21" xfId="0" applyFont="1" applyFill="1" applyBorder="1" applyAlignment="1">
      <alignment horizontal="center" shrinkToFit="1"/>
    </xf>
    <xf numFmtId="0" fontId="7" fillId="0" borderId="22" xfId="0" applyFont="1" applyFill="1" applyBorder="1" applyAlignment="1">
      <alignment horizontal="center" shrinkToFit="1"/>
    </xf>
    <xf numFmtId="0" fontId="9" fillId="0" borderId="2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57" fontId="7" fillId="0" borderId="0" xfId="0" applyNumberFormat="1" applyFont="1" applyBorder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Fill="1" applyBorder="1" applyAlignment="1">
      <alignment horizontal="center"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2" fillId="0" borderId="24" xfId="0" applyFont="1" applyBorder="1" applyAlignment="1">
      <alignment shrinkToFit="1"/>
    </xf>
    <xf numFmtId="0" fontId="12" fillId="0" borderId="24" xfId="0" applyFont="1" applyFill="1" applyBorder="1" applyAlignment="1">
      <alignment horizontal="center" shrinkToFit="1"/>
    </xf>
    <xf numFmtId="0" fontId="11" fillId="0" borderId="24" xfId="0" applyFont="1" applyBorder="1" applyAlignment="1">
      <alignment horizontal="center" shrinkToFit="1"/>
    </xf>
    <xf numFmtId="0" fontId="12" fillId="0" borderId="25" xfId="0" applyFont="1" applyFill="1" applyBorder="1" applyAlignment="1">
      <alignment horizontal="center" shrinkToFit="1"/>
    </xf>
    <xf numFmtId="0" fontId="0" fillId="0" borderId="26" xfId="0" applyBorder="1" applyAlignment="1">
      <alignment horizontal="center" vertical="center" shrinkToFit="1"/>
    </xf>
    <xf numFmtId="0" fontId="0" fillId="0" borderId="26" xfId="0" applyBorder="1" applyAlignment="1">
      <alignment shrinkToFit="1"/>
    </xf>
    <xf numFmtId="0" fontId="13" fillId="0" borderId="27" xfId="0" applyFont="1" applyBorder="1" applyAlignment="1">
      <alignment vertical="center" shrinkToFit="1"/>
    </xf>
    <xf numFmtId="0" fontId="11" fillId="0" borderId="28" xfId="0" applyFont="1" applyBorder="1" applyAlignment="1">
      <alignment horizontal="center"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1" xfId="0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5" fillId="0" borderId="21" xfId="0" applyFont="1" applyBorder="1" applyAlignment="1">
      <alignment horizont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shrinkToFit="1"/>
    </xf>
    <xf numFmtId="0" fontId="5" fillId="0" borderId="24" xfId="0" applyFont="1" applyBorder="1" applyAlignment="1">
      <alignment horizontal="center" shrinkToFit="1"/>
    </xf>
    <xf numFmtId="0" fontId="7" fillId="0" borderId="24" xfId="0" applyFont="1" applyBorder="1" applyAlignment="1">
      <alignment shrinkToFit="1"/>
    </xf>
    <xf numFmtId="0" fontId="7" fillId="0" borderId="24" xfId="0" applyFont="1" applyFill="1" applyBorder="1" applyAlignment="1">
      <alignment horizontal="center" shrinkToFit="1"/>
    </xf>
    <xf numFmtId="0" fontId="7" fillId="0" borderId="25" xfId="0" applyFont="1" applyFill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9" fillId="0" borderId="27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16" fillId="0" borderId="27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 shrinkToFit="1"/>
    </xf>
    <xf numFmtId="176" fontId="7" fillId="0" borderId="32" xfId="0" applyNumberFormat="1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 shrinkToFit="1"/>
    </xf>
    <xf numFmtId="14" fontId="7" fillId="0" borderId="24" xfId="0" applyNumberFormat="1" applyFont="1" applyBorder="1" applyAlignment="1">
      <alignment horizontal="center" vertical="center" shrinkToFit="1"/>
    </xf>
    <xf numFmtId="14" fontId="7" fillId="0" borderId="0" xfId="0" applyNumberFormat="1" applyFont="1"/>
    <xf numFmtId="0" fontId="7" fillId="0" borderId="0" xfId="0" applyFont="1" applyAlignment="1">
      <alignment horizontal="right"/>
    </xf>
    <xf numFmtId="0" fontId="5" fillId="0" borderId="34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35" xfId="0" applyFont="1" applyBorder="1" applyAlignment="1">
      <alignment horizontal="center" vertical="center"/>
    </xf>
    <xf numFmtId="0" fontId="5" fillId="0" borderId="0" xfId="0" applyFont="1" applyAlignment="1"/>
    <xf numFmtId="0" fontId="7" fillId="0" borderId="33" xfId="0" applyFont="1" applyBorder="1" applyAlignment="1">
      <alignment horizontal="left" vertical="center"/>
    </xf>
    <xf numFmtId="14" fontId="3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664845</xdr:colOff>
      <xdr:row>25</xdr:row>
      <xdr:rowOff>0</xdr:rowOff>
    </xdr:from>
    <xdr:to>
      <xdr:col>6</xdr:col>
      <xdr:colOff>243841</xdr:colOff>
      <xdr:row>25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200150" y="7858125"/>
          <a:ext cx="37909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929640</xdr:colOff>
      <xdr:row>25</xdr:row>
      <xdr:rowOff>295275</xdr:rowOff>
    </xdr:from>
    <xdr:to>
      <xdr:col>7</xdr:col>
      <xdr:colOff>49607</xdr:colOff>
      <xdr:row>25</xdr:row>
      <xdr:rowOff>295275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1466850" y="7981950"/>
          <a:ext cx="447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927735</xdr:colOff>
      <xdr:row>26</xdr:row>
      <xdr:rowOff>285750</xdr:rowOff>
    </xdr:from>
    <xdr:to>
      <xdr:col>7</xdr:col>
      <xdr:colOff>40002</xdr:colOff>
      <xdr:row>27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1457325" y="8277225"/>
          <a:ext cx="44672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664845</xdr:colOff>
      <xdr:row>2</xdr:row>
      <xdr:rowOff>38100</xdr:rowOff>
    </xdr:from>
    <xdr:to>
      <xdr:col>7</xdr:col>
      <xdr:colOff>87665</xdr:colOff>
      <xdr:row>2</xdr:row>
      <xdr:rowOff>38101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CxnSpPr/>
      </xdr:nvCxnSpPr>
      <xdr:spPr>
        <a:xfrm>
          <a:off x="1200150" y="1000125"/>
          <a:ext cx="47720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1"/>
  <sheetViews>
    <sheetView tabSelected="1" view="pageBreakPreview" topLeftCell="B1" zoomScaleNormal="100" zoomScaleSheetLayoutView="100" workbookViewId="0">
      <selection activeCell="H8" sqref="H8"/>
    </sheetView>
  </sheetViews>
  <sheetFormatPr defaultRowHeight="13.5"/>
  <cols>
    <col min="1" max="1" width="1.875" customWidth="1"/>
    <col min="2" max="2" width="5" customWidth="1"/>
    <col min="3" max="3" width="13.5" customWidth="1"/>
    <col min="4" max="4" width="9.625" customWidth="1"/>
    <col min="5" max="5" width="4.625" customWidth="1"/>
    <col min="6" max="6" width="16.375" customWidth="1"/>
    <col min="7" max="7" width="10.625" customWidth="1"/>
    <col min="8" max="8" width="8.125" customWidth="1"/>
    <col min="9" max="9" width="8.625" customWidth="1"/>
    <col min="10" max="10" width="14.625" customWidth="1"/>
    <col min="11" max="11" width="9.625" customWidth="1"/>
    <col min="12" max="12" width="4.625" customWidth="1"/>
    <col min="13" max="13" width="18" bestFit="1" customWidth="1"/>
    <col min="14" max="14" width="10.625" customWidth="1"/>
    <col min="15" max="15" width="8.125" customWidth="1"/>
    <col min="16" max="16" width="9.75" customWidth="1"/>
    <col min="17" max="17" width="9.5" bestFit="1" customWidth="1"/>
    <col min="18" max="18" width="1.375" customWidth="1"/>
  </cols>
  <sheetData>
    <row r="1" spans="2:17" ht="22.5" customHeight="1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7" ht="25.5" customHeight="1">
      <c r="B2" s="52"/>
      <c r="C2" s="96" t="s">
        <v>57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2:17" ht="29.25" customHeight="1" thickBot="1">
      <c r="B3" s="52"/>
      <c r="C3" s="52"/>
      <c r="D3" s="2"/>
      <c r="E3" s="2"/>
      <c r="F3" s="2"/>
      <c r="G3" s="97" t="s">
        <v>45</v>
      </c>
      <c r="H3" s="97"/>
      <c r="I3" s="97"/>
      <c r="J3" s="52"/>
      <c r="K3" s="52"/>
      <c r="L3" s="52"/>
      <c r="M3" s="52"/>
      <c r="N3" s="52"/>
      <c r="O3" s="52"/>
      <c r="P3" s="52"/>
      <c r="Q3" s="52"/>
    </row>
    <row r="4" spans="2:17" ht="34.5" customHeight="1" thickBot="1">
      <c r="B4" s="52"/>
      <c r="C4" s="99" t="s">
        <v>41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86"/>
      <c r="O4" s="88" t="s">
        <v>59</v>
      </c>
      <c r="P4" s="100">
        <v>43922</v>
      </c>
      <c r="Q4" s="101"/>
    </row>
    <row r="5" spans="2:17" s="1" customFormat="1" ht="39.75" customHeight="1" thickTop="1" thickBot="1">
      <c r="B5" s="69" t="s">
        <v>38</v>
      </c>
      <c r="C5" s="70" t="s">
        <v>36</v>
      </c>
      <c r="D5" s="85" t="s">
        <v>50</v>
      </c>
      <c r="E5" s="72" t="s">
        <v>1</v>
      </c>
      <c r="F5" s="70" t="s">
        <v>56</v>
      </c>
      <c r="G5" s="70" t="s">
        <v>3</v>
      </c>
      <c r="H5" s="70" t="s">
        <v>5</v>
      </c>
      <c r="I5" s="73" t="s">
        <v>37</v>
      </c>
      <c r="J5" s="74" t="s">
        <v>36</v>
      </c>
      <c r="K5" s="72" t="s">
        <v>0</v>
      </c>
      <c r="L5" s="72" t="s">
        <v>1</v>
      </c>
      <c r="M5" s="70" t="s">
        <v>42</v>
      </c>
      <c r="N5" s="70" t="s">
        <v>3</v>
      </c>
      <c r="O5" s="70" t="s">
        <v>5</v>
      </c>
      <c r="P5" s="73" t="s">
        <v>37</v>
      </c>
      <c r="Q5" s="83" t="s">
        <v>7</v>
      </c>
    </row>
    <row r="6" spans="2:17" s="1" customFormat="1" ht="36.75" customHeight="1" thickTop="1" thickBot="1">
      <c r="B6" s="75"/>
      <c r="C6" s="76" ph="1"/>
      <c r="D6" s="90"/>
      <c r="E6" s="91" t="str">
        <f>IF(D6&lt;&gt;"",DATEDIF(D6,$P$4,"Y"),"")</f>
        <v/>
      </c>
      <c r="F6" s="77"/>
      <c r="G6" s="78"/>
      <c r="H6" s="78"/>
      <c r="I6" s="79"/>
      <c r="J6" s="80" ph="1"/>
      <c r="K6" s="92"/>
      <c r="L6" s="91" t="str">
        <f>IF(K6&lt;&gt;"",DATEDIF(K6,$P$4,"Y"),"")</f>
        <v/>
      </c>
      <c r="M6" s="77"/>
      <c r="N6" s="78"/>
      <c r="O6" s="78"/>
      <c r="P6" s="79"/>
      <c r="Q6" s="81"/>
    </row>
    <row r="7" spans="2:17" s="1" customFormat="1" ht="36.75" customHeight="1" thickTop="1" thickBot="1">
      <c r="B7" s="75"/>
      <c r="C7" s="76" ph="1"/>
      <c r="D7" s="89"/>
      <c r="E7" s="91" t="str">
        <f t="shared" ref="E7:E15" si="0">IF(D7&lt;&gt;"",DATEDIF(D7,$P$4,"Y"),"")</f>
        <v/>
      </c>
      <c r="F7" s="77"/>
      <c r="G7" s="78"/>
      <c r="H7" s="78"/>
      <c r="I7" s="79"/>
      <c r="J7" s="80" ph="1"/>
      <c r="K7" s="92"/>
      <c r="L7" s="91" t="str">
        <f t="shared" ref="L7:L15" si="1">IF(K7&lt;&gt;"",DATEDIF(K7,$P$4,"Y"),"")</f>
        <v/>
      </c>
      <c r="M7" s="77"/>
      <c r="N7" s="78"/>
      <c r="O7" s="78"/>
      <c r="P7" s="79"/>
      <c r="Q7" s="81"/>
    </row>
    <row r="8" spans="2:17" s="1" customFormat="1" ht="36.75" customHeight="1" thickTop="1" thickBot="1">
      <c r="B8" s="75"/>
      <c r="C8" s="76" ph="1"/>
      <c r="D8" s="89"/>
      <c r="E8" s="91" t="str">
        <f t="shared" si="0"/>
        <v/>
      </c>
      <c r="F8" s="77"/>
      <c r="G8" s="78"/>
      <c r="H8" s="78"/>
      <c r="I8" s="79"/>
      <c r="J8" s="80" ph="1"/>
      <c r="K8" s="92"/>
      <c r="L8" s="91" t="str">
        <f t="shared" si="1"/>
        <v/>
      </c>
      <c r="M8" s="77"/>
      <c r="N8" s="78"/>
      <c r="O8" s="78"/>
      <c r="P8" s="79"/>
      <c r="Q8" s="81"/>
    </row>
    <row r="9" spans="2:17" s="1" customFormat="1" ht="36.75" customHeight="1" thickTop="1" thickBot="1">
      <c r="B9" s="75"/>
      <c r="C9" s="76" ph="1"/>
      <c r="D9" s="89"/>
      <c r="E9" s="91" t="str">
        <f t="shared" si="0"/>
        <v/>
      </c>
      <c r="F9" s="77"/>
      <c r="G9" s="78"/>
      <c r="H9" s="78"/>
      <c r="I9" s="79"/>
      <c r="J9" s="80" ph="1"/>
      <c r="K9" s="92"/>
      <c r="L9" s="91" t="str">
        <f t="shared" si="1"/>
        <v/>
      </c>
      <c r="M9" s="77"/>
      <c r="N9" s="78"/>
      <c r="O9" s="78"/>
      <c r="P9" s="79"/>
      <c r="Q9" s="81"/>
    </row>
    <row r="10" spans="2:17" s="1" customFormat="1" ht="36.75" customHeight="1" thickTop="1" thickBot="1">
      <c r="B10" s="75"/>
      <c r="C10" s="76" ph="1"/>
      <c r="D10" s="89"/>
      <c r="E10" s="91" t="str">
        <f t="shared" si="0"/>
        <v/>
      </c>
      <c r="F10" s="77"/>
      <c r="G10" s="78"/>
      <c r="H10" s="78"/>
      <c r="I10" s="79"/>
      <c r="J10" s="80" ph="1"/>
      <c r="K10" s="92"/>
      <c r="L10" s="91" t="str">
        <f t="shared" si="1"/>
        <v/>
      </c>
      <c r="M10" s="77"/>
      <c r="N10" s="78"/>
      <c r="O10" s="78"/>
      <c r="P10" s="79"/>
      <c r="Q10" s="81"/>
    </row>
    <row r="11" spans="2:17" s="1" customFormat="1" ht="36.75" customHeight="1" thickTop="1" thickBot="1">
      <c r="B11" s="75"/>
      <c r="C11" s="76" ph="1"/>
      <c r="D11" s="89"/>
      <c r="E11" s="91" t="str">
        <f t="shared" si="0"/>
        <v/>
      </c>
      <c r="F11" s="77"/>
      <c r="G11" s="78"/>
      <c r="H11" s="78"/>
      <c r="I11" s="79"/>
      <c r="J11" s="80" ph="1"/>
      <c r="K11" s="92"/>
      <c r="L11" s="91" t="str">
        <f t="shared" si="1"/>
        <v/>
      </c>
      <c r="M11" s="77"/>
      <c r="N11" s="78"/>
      <c r="O11" s="78"/>
      <c r="P11" s="79"/>
      <c r="Q11" s="81"/>
    </row>
    <row r="12" spans="2:17" s="1" customFormat="1" ht="36.75" customHeight="1" thickTop="1" thickBot="1">
      <c r="B12" s="75"/>
      <c r="C12" s="76" ph="1"/>
      <c r="D12" s="89"/>
      <c r="E12" s="91" t="str">
        <f t="shared" si="0"/>
        <v/>
      </c>
      <c r="F12" s="77"/>
      <c r="G12" s="78"/>
      <c r="H12" s="78"/>
      <c r="I12" s="79"/>
      <c r="J12" s="80" ph="1"/>
      <c r="K12" s="92"/>
      <c r="L12" s="91" t="str">
        <f t="shared" si="1"/>
        <v/>
      </c>
      <c r="M12" s="77"/>
      <c r="N12" s="78"/>
      <c r="O12" s="78"/>
      <c r="P12" s="79"/>
      <c r="Q12" s="81"/>
    </row>
    <row r="13" spans="2:17" s="1" customFormat="1" ht="36.75" customHeight="1" thickTop="1" thickBot="1">
      <c r="B13" s="75"/>
      <c r="C13" s="76" ph="1"/>
      <c r="D13" s="89"/>
      <c r="E13" s="91" t="str">
        <f t="shared" si="0"/>
        <v/>
      </c>
      <c r="F13" s="77"/>
      <c r="G13" s="78"/>
      <c r="H13" s="78"/>
      <c r="I13" s="79"/>
      <c r="J13" s="80" ph="1"/>
      <c r="K13" s="92"/>
      <c r="L13" s="91" t="str">
        <f t="shared" si="1"/>
        <v/>
      </c>
      <c r="M13" s="77"/>
      <c r="N13" s="78"/>
      <c r="O13" s="78"/>
      <c r="P13" s="79"/>
      <c r="Q13" s="81"/>
    </row>
    <row r="14" spans="2:17" s="1" customFormat="1" ht="36.75" customHeight="1" thickTop="1" thickBot="1">
      <c r="B14" s="75"/>
      <c r="C14" s="76" ph="1"/>
      <c r="D14" s="89"/>
      <c r="E14" s="91" t="str">
        <f t="shared" si="0"/>
        <v/>
      </c>
      <c r="F14" s="77"/>
      <c r="G14" s="78"/>
      <c r="H14" s="78"/>
      <c r="I14" s="79"/>
      <c r="J14" s="80" ph="1"/>
      <c r="K14" s="92"/>
      <c r="L14" s="91" t="str">
        <f t="shared" si="1"/>
        <v/>
      </c>
      <c r="M14" s="77"/>
      <c r="N14" s="78"/>
      <c r="O14" s="78"/>
      <c r="P14" s="79"/>
      <c r="Q14" s="81"/>
    </row>
    <row r="15" spans="2:17" s="1" customFormat="1" ht="36.75" customHeight="1" thickTop="1" thickBot="1">
      <c r="B15" s="75"/>
      <c r="C15" s="76" ph="1"/>
      <c r="D15" s="89"/>
      <c r="E15" s="91" t="str">
        <f t="shared" si="0"/>
        <v/>
      </c>
      <c r="F15" s="77"/>
      <c r="G15" s="78"/>
      <c r="H15" s="78"/>
      <c r="I15" s="79"/>
      <c r="J15" s="80" ph="1"/>
      <c r="K15" s="92"/>
      <c r="L15" s="91" t="str">
        <f t="shared" si="1"/>
        <v/>
      </c>
      <c r="M15" s="77"/>
      <c r="N15" s="78"/>
      <c r="O15" s="78"/>
      <c r="P15" s="79"/>
      <c r="Q15" s="81"/>
    </row>
    <row r="16" spans="2:17" ht="27.75" customHeight="1" thickTop="1">
      <c r="B16" s="52"/>
      <c r="C16" s="52"/>
      <c r="D16" s="52"/>
      <c r="E16" s="52"/>
      <c r="F16" s="95" t="s">
        <v>53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2:17" ht="21" customHeight="1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2:17" ht="25.5" customHeight="1">
      <c r="B18" s="52"/>
      <c r="C18" s="98" t="s">
        <v>57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2:17" ht="30" customHeight="1" thickBot="1">
      <c r="B19" s="52"/>
      <c r="C19" s="52"/>
      <c r="D19" s="2"/>
      <c r="E19" s="2"/>
      <c r="F19" s="2"/>
      <c r="G19" s="97" t="s">
        <v>45</v>
      </c>
      <c r="H19" s="97"/>
      <c r="I19" s="97"/>
      <c r="J19" s="52"/>
      <c r="K19" s="52"/>
      <c r="L19" s="52"/>
      <c r="M19" s="52"/>
      <c r="N19" s="52"/>
      <c r="O19" s="52"/>
      <c r="P19" s="52"/>
      <c r="Q19" s="52"/>
    </row>
    <row r="20" spans="2:17" ht="36" customHeight="1" thickBot="1">
      <c r="B20" s="52"/>
      <c r="C20" s="99" t="s">
        <v>43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87"/>
      <c r="O20" s="88" t="s">
        <v>59</v>
      </c>
      <c r="P20" s="100">
        <v>43922</v>
      </c>
      <c r="Q20" s="101"/>
    </row>
    <row r="21" spans="2:17" s="1" customFormat="1" ht="39.75" customHeight="1" thickTop="1" thickBot="1">
      <c r="B21" s="69" t="s">
        <v>38</v>
      </c>
      <c r="C21" s="70" t="s">
        <v>36</v>
      </c>
      <c r="D21" s="85" t="s">
        <v>50</v>
      </c>
      <c r="E21" s="72" t="s">
        <v>1</v>
      </c>
      <c r="F21" s="70" t="s">
        <v>56</v>
      </c>
      <c r="G21" s="70" t="s">
        <v>3</v>
      </c>
      <c r="H21" s="70" t="s">
        <v>5</v>
      </c>
      <c r="I21" s="73" t="s">
        <v>37</v>
      </c>
      <c r="J21" s="74" t="s">
        <v>36</v>
      </c>
      <c r="K21" s="72" t="s">
        <v>0</v>
      </c>
      <c r="L21" s="72" t="s">
        <v>1</v>
      </c>
      <c r="M21" s="70" t="s">
        <v>42</v>
      </c>
      <c r="N21" s="70" t="s">
        <v>3</v>
      </c>
      <c r="O21" s="70" t="s">
        <v>5</v>
      </c>
      <c r="P21" s="73" t="s">
        <v>37</v>
      </c>
      <c r="Q21" s="83" t="s">
        <v>7</v>
      </c>
    </row>
    <row r="22" spans="2:17" s="1" customFormat="1" ht="36.75" customHeight="1" thickTop="1" thickBot="1">
      <c r="B22" s="75"/>
      <c r="C22" s="76" ph="1"/>
      <c r="D22" s="89"/>
      <c r="E22" s="91" t="str">
        <f>IF(D22&lt;&gt;"",DATEDIF(D22,$P$20,"Y"),"")</f>
        <v/>
      </c>
      <c r="F22" s="77"/>
      <c r="G22" s="78"/>
      <c r="H22" s="78"/>
      <c r="I22" s="79"/>
      <c r="J22" s="80" ph="1"/>
      <c r="K22" s="89"/>
      <c r="L22" s="91" t="str">
        <f>IF(K22&lt;&gt;"",DATEDIF(K22,$P$20,"Y"),"")</f>
        <v/>
      </c>
      <c r="M22" s="77"/>
      <c r="N22" s="78"/>
      <c r="O22" s="78"/>
      <c r="P22" s="79"/>
      <c r="Q22" s="81"/>
    </row>
    <row r="23" spans="2:17" s="1" customFormat="1" ht="36.75" customHeight="1" thickTop="1" thickBot="1">
      <c r="B23" s="75"/>
      <c r="C23" s="76" ph="1"/>
      <c r="D23" s="89"/>
      <c r="E23" s="91" t="str">
        <f t="shared" ref="E23:E31" si="2">IF(D23&lt;&gt;"",DATEDIF(D23,$P$20,"Y"),"")</f>
        <v/>
      </c>
      <c r="F23" s="77"/>
      <c r="G23" s="78"/>
      <c r="H23" s="78"/>
      <c r="I23" s="79"/>
      <c r="J23" s="80" ph="1"/>
      <c r="K23" s="89"/>
      <c r="L23" s="91" t="str">
        <f t="shared" ref="L23:L31" si="3">IF(K23&lt;&gt;"",DATEDIF(K23,$P$20,"Y"),"")</f>
        <v/>
      </c>
      <c r="M23" s="77"/>
      <c r="N23" s="78"/>
      <c r="O23" s="78"/>
      <c r="P23" s="79"/>
      <c r="Q23" s="81"/>
    </row>
    <row r="24" spans="2:17" s="1" customFormat="1" ht="36.75" customHeight="1" thickTop="1" thickBot="1">
      <c r="B24" s="75"/>
      <c r="C24" s="76" ph="1"/>
      <c r="D24" s="89"/>
      <c r="E24" s="91" t="str">
        <f t="shared" si="2"/>
        <v/>
      </c>
      <c r="F24" s="77"/>
      <c r="G24" s="78"/>
      <c r="H24" s="78"/>
      <c r="I24" s="79"/>
      <c r="J24" s="80" ph="1"/>
      <c r="K24" s="89"/>
      <c r="L24" s="91" t="str">
        <f t="shared" si="3"/>
        <v/>
      </c>
      <c r="M24" s="77"/>
      <c r="N24" s="78"/>
      <c r="O24" s="78"/>
      <c r="P24" s="79"/>
      <c r="Q24" s="81"/>
    </row>
    <row r="25" spans="2:17" s="1" customFormat="1" ht="36.75" customHeight="1" thickTop="1" thickBot="1">
      <c r="B25" s="75"/>
      <c r="C25" s="76" ph="1"/>
      <c r="D25" s="89"/>
      <c r="E25" s="91" t="str">
        <f t="shared" si="2"/>
        <v/>
      </c>
      <c r="F25" s="77"/>
      <c r="G25" s="78"/>
      <c r="H25" s="78"/>
      <c r="I25" s="79"/>
      <c r="J25" s="80" ph="1"/>
      <c r="K25" s="89"/>
      <c r="L25" s="91" t="str">
        <f t="shared" si="3"/>
        <v/>
      </c>
      <c r="M25" s="77"/>
      <c r="N25" s="78"/>
      <c r="O25" s="78"/>
      <c r="P25" s="79"/>
      <c r="Q25" s="81"/>
    </row>
    <row r="26" spans="2:17" s="1" customFormat="1" ht="36.75" customHeight="1" thickTop="1" thickBot="1">
      <c r="B26" s="75"/>
      <c r="C26" s="76" ph="1"/>
      <c r="D26" s="89"/>
      <c r="E26" s="91" t="str">
        <f t="shared" si="2"/>
        <v/>
      </c>
      <c r="F26" s="77"/>
      <c r="G26" s="78"/>
      <c r="H26" s="78"/>
      <c r="I26" s="79"/>
      <c r="J26" s="80" ph="1"/>
      <c r="K26" s="89"/>
      <c r="L26" s="91" t="str">
        <f t="shared" si="3"/>
        <v/>
      </c>
      <c r="M26" s="77"/>
      <c r="N26" s="78"/>
      <c r="O26" s="78"/>
      <c r="P26" s="79"/>
      <c r="Q26" s="81"/>
    </row>
    <row r="27" spans="2:17" s="1" customFormat="1" ht="36.75" customHeight="1" thickTop="1" thickBot="1">
      <c r="B27" s="75"/>
      <c r="C27" s="76" ph="1"/>
      <c r="D27" s="89"/>
      <c r="E27" s="91" t="str">
        <f t="shared" si="2"/>
        <v/>
      </c>
      <c r="F27" s="77"/>
      <c r="G27" s="78"/>
      <c r="H27" s="78"/>
      <c r="I27" s="79"/>
      <c r="J27" s="80" ph="1"/>
      <c r="K27" s="89"/>
      <c r="L27" s="91" t="str">
        <f t="shared" si="3"/>
        <v/>
      </c>
      <c r="M27" s="77"/>
      <c r="N27" s="78"/>
      <c r="O27" s="78"/>
      <c r="P27" s="79"/>
      <c r="Q27" s="81"/>
    </row>
    <row r="28" spans="2:17" s="1" customFormat="1" ht="36.75" customHeight="1" thickTop="1" thickBot="1">
      <c r="B28" s="75"/>
      <c r="C28" s="76" ph="1"/>
      <c r="D28" s="89"/>
      <c r="E28" s="91" t="str">
        <f t="shared" si="2"/>
        <v/>
      </c>
      <c r="F28" s="77"/>
      <c r="G28" s="78"/>
      <c r="H28" s="78"/>
      <c r="I28" s="79"/>
      <c r="J28" s="80" ph="1"/>
      <c r="K28" s="89"/>
      <c r="L28" s="91" t="str">
        <f t="shared" si="3"/>
        <v/>
      </c>
      <c r="M28" s="77"/>
      <c r="N28" s="78"/>
      <c r="O28" s="78"/>
      <c r="P28" s="79"/>
      <c r="Q28" s="81"/>
    </row>
    <row r="29" spans="2:17" s="1" customFormat="1" ht="36.75" customHeight="1" thickTop="1" thickBot="1">
      <c r="B29" s="75"/>
      <c r="C29" s="76" ph="1"/>
      <c r="D29" s="89"/>
      <c r="E29" s="91" t="str">
        <f t="shared" si="2"/>
        <v/>
      </c>
      <c r="F29" s="77"/>
      <c r="G29" s="78"/>
      <c r="H29" s="78"/>
      <c r="I29" s="79"/>
      <c r="J29" s="80" ph="1"/>
      <c r="K29" s="89"/>
      <c r="L29" s="91" t="str">
        <f t="shared" si="3"/>
        <v/>
      </c>
      <c r="M29" s="77"/>
      <c r="N29" s="78"/>
      <c r="O29" s="78"/>
      <c r="P29" s="79"/>
      <c r="Q29" s="81"/>
    </row>
    <row r="30" spans="2:17" s="1" customFormat="1" ht="36.75" customHeight="1" thickTop="1" thickBot="1">
      <c r="B30" s="75"/>
      <c r="C30" s="76" ph="1"/>
      <c r="D30" s="89"/>
      <c r="E30" s="91" t="str">
        <f t="shared" si="2"/>
        <v/>
      </c>
      <c r="F30" s="77"/>
      <c r="G30" s="78"/>
      <c r="H30" s="78"/>
      <c r="I30" s="79"/>
      <c r="J30" s="80" ph="1"/>
      <c r="K30" s="89"/>
      <c r="L30" s="91" t="str">
        <f t="shared" si="3"/>
        <v/>
      </c>
      <c r="M30" s="77"/>
      <c r="N30" s="78"/>
      <c r="O30" s="78"/>
      <c r="P30" s="79"/>
      <c r="Q30" s="81"/>
    </row>
    <row r="31" spans="2:17" s="1" customFormat="1" ht="36.75" customHeight="1" thickTop="1" thickBot="1">
      <c r="B31" s="75"/>
      <c r="C31" s="76" ph="1"/>
      <c r="D31" s="89"/>
      <c r="E31" s="91" t="str">
        <f t="shared" si="2"/>
        <v/>
      </c>
      <c r="F31" s="77"/>
      <c r="G31" s="78"/>
      <c r="H31" s="78"/>
      <c r="I31" s="79"/>
      <c r="J31" s="80" ph="1"/>
      <c r="K31" s="89"/>
      <c r="L31" s="91" t="str">
        <f t="shared" si="3"/>
        <v/>
      </c>
      <c r="M31" s="77"/>
      <c r="N31" s="78"/>
      <c r="O31" s="78"/>
      <c r="P31" s="79"/>
      <c r="Q31" s="81"/>
    </row>
    <row r="32" spans="2:17" s="1" customFormat="1" ht="24.75" customHeight="1" thickTop="1">
      <c r="B32" s="82"/>
      <c r="C32" s="47" ph="1"/>
      <c r="D32" s="48"/>
      <c r="E32" s="49"/>
      <c r="F32" s="95" t="s">
        <v>54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2:17" s="1" customFormat="1" ht="22.5" customHeight="1">
      <c r="B33" s="82"/>
      <c r="C33" s="47" ph="1"/>
      <c r="D33" s="48"/>
      <c r="E33" s="49"/>
      <c r="F33" s="50"/>
      <c r="G33" s="49"/>
      <c r="H33" s="51"/>
      <c r="I33" s="51"/>
      <c r="J33" s="82"/>
      <c r="K33" s="82"/>
      <c r="L33" s="82"/>
      <c r="M33" s="82"/>
      <c r="N33" s="82"/>
      <c r="O33" s="82"/>
      <c r="P33" s="82"/>
      <c r="Q33" s="82"/>
    </row>
    <row r="34" spans="2:17" ht="27" customHeight="1">
      <c r="B34" s="52"/>
      <c r="C34" s="96" t="s">
        <v>57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ht="30" customHeight="1" thickBot="1">
      <c r="B35" s="52"/>
      <c r="C35" s="2"/>
      <c r="D35" s="2"/>
      <c r="E35" s="2"/>
      <c r="F35" s="2"/>
      <c r="G35" s="97" t="s">
        <v>45</v>
      </c>
      <c r="H35" s="97"/>
      <c r="I35" s="97"/>
      <c r="J35" s="52"/>
      <c r="K35" s="52"/>
      <c r="L35" s="52"/>
      <c r="M35" s="52"/>
      <c r="N35" s="52"/>
      <c r="O35" s="52"/>
      <c r="P35" s="52"/>
      <c r="Q35" s="52"/>
    </row>
    <row r="36" spans="2:17" ht="32.25" customHeight="1" thickBot="1">
      <c r="B36" s="52"/>
      <c r="C36" s="99" t="s">
        <v>44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86"/>
      <c r="O36" s="88" t="s">
        <v>59</v>
      </c>
      <c r="P36" s="100">
        <v>43922</v>
      </c>
      <c r="Q36" s="101"/>
    </row>
    <row r="37" spans="2:17" s="1" customFormat="1" ht="39.75" customHeight="1" thickTop="1" thickBot="1">
      <c r="B37" s="69" t="s">
        <v>38</v>
      </c>
      <c r="C37" s="70" t="s">
        <v>36</v>
      </c>
      <c r="D37" s="71" t="s">
        <v>0</v>
      </c>
      <c r="E37" s="72" t="s">
        <v>1</v>
      </c>
      <c r="F37" s="70" t="s">
        <v>56</v>
      </c>
      <c r="G37" s="70" t="s">
        <v>3</v>
      </c>
      <c r="H37" s="70" t="s">
        <v>5</v>
      </c>
      <c r="I37" s="73" t="s">
        <v>37</v>
      </c>
      <c r="J37" s="74" t="s">
        <v>36</v>
      </c>
      <c r="K37" s="72" t="s">
        <v>0</v>
      </c>
      <c r="L37" s="72" t="s">
        <v>1</v>
      </c>
      <c r="M37" s="70" t="s">
        <v>42</v>
      </c>
      <c r="N37" s="70" t="s">
        <v>3</v>
      </c>
      <c r="O37" s="70" t="s">
        <v>5</v>
      </c>
      <c r="P37" s="73" t="s">
        <v>37</v>
      </c>
      <c r="Q37" s="83" t="s">
        <v>7</v>
      </c>
    </row>
    <row r="38" spans="2:17" s="1" customFormat="1" ht="36.75" customHeight="1" thickTop="1" thickBot="1">
      <c r="B38" s="75"/>
      <c r="C38" s="76" ph="1"/>
      <c r="D38" s="89"/>
      <c r="E38" s="91" t="str">
        <f>IF(D38&lt;&gt;"",DATEDIF(D38,$P$20,"Y"),"")</f>
        <v/>
      </c>
      <c r="F38" s="77"/>
      <c r="G38" s="78"/>
      <c r="H38" s="78"/>
      <c r="I38" s="79"/>
      <c r="J38" s="80" ph="1"/>
      <c r="K38" s="89"/>
      <c r="L38" s="91" t="str">
        <f>IF(K38&lt;&gt;"",DATEDIF(K38,$P$20,"Y"),"")</f>
        <v/>
      </c>
      <c r="M38" s="77"/>
      <c r="N38" s="78"/>
      <c r="O38" s="78"/>
      <c r="P38" s="79"/>
      <c r="Q38" s="81"/>
    </row>
    <row r="39" spans="2:17" s="1" customFormat="1" ht="36.75" customHeight="1" thickTop="1" thickBot="1">
      <c r="B39" s="75"/>
      <c r="C39" s="76" ph="1"/>
      <c r="D39" s="89"/>
      <c r="E39" s="91" t="str">
        <f t="shared" ref="E39:E47" si="4">IF(D39&lt;&gt;"",DATEDIF(D39,$P$20,"Y"),"")</f>
        <v/>
      </c>
      <c r="F39" s="77"/>
      <c r="G39" s="78"/>
      <c r="H39" s="78"/>
      <c r="I39" s="79"/>
      <c r="J39" s="80" ph="1"/>
      <c r="K39" s="89"/>
      <c r="L39" s="91" t="str">
        <f t="shared" ref="L39:L47" si="5">IF(K39&lt;&gt;"",DATEDIF(K39,$P$20,"Y"),"")</f>
        <v/>
      </c>
      <c r="M39" s="77"/>
      <c r="N39" s="78"/>
      <c r="O39" s="78"/>
      <c r="P39" s="79"/>
      <c r="Q39" s="81"/>
    </row>
    <row r="40" spans="2:17" s="1" customFormat="1" ht="36.75" customHeight="1" thickTop="1" thickBot="1">
      <c r="B40" s="75"/>
      <c r="C40" s="76" ph="1"/>
      <c r="D40" s="89"/>
      <c r="E40" s="91" t="str">
        <f t="shared" si="4"/>
        <v/>
      </c>
      <c r="F40" s="77"/>
      <c r="G40" s="78"/>
      <c r="H40" s="78"/>
      <c r="I40" s="79"/>
      <c r="J40" s="80" ph="1"/>
      <c r="K40" s="89"/>
      <c r="L40" s="91" t="str">
        <f t="shared" si="5"/>
        <v/>
      </c>
      <c r="M40" s="77"/>
      <c r="N40" s="78"/>
      <c r="O40" s="78"/>
      <c r="P40" s="79"/>
      <c r="Q40" s="81"/>
    </row>
    <row r="41" spans="2:17" s="1" customFormat="1" ht="36.75" customHeight="1" thickTop="1" thickBot="1">
      <c r="B41" s="75"/>
      <c r="C41" s="76" ph="1"/>
      <c r="D41" s="89"/>
      <c r="E41" s="91" t="str">
        <f t="shared" si="4"/>
        <v/>
      </c>
      <c r="F41" s="77"/>
      <c r="G41" s="78"/>
      <c r="H41" s="78"/>
      <c r="I41" s="79"/>
      <c r="J41" s="80" ph="1"/>
      <c r="K41" s="89"/>
      <c r="L41" s="91" t="str">
        <f t="shared" si="5"/>
        <v/>
      </c>
      <c r="M41" s="77"/>
      <c r="N41" s="78"/>
      <c r="O41" s="78"/>
      <c r="P41" s="79"/>
      <c r="Q41" s="81"/>
    </row>
    <row r="42" spans="2:17" s="1" customFormat="1" ht="36.75" customHeight="1" thickTop="1" thickBot="1">
      <c r="B42" s="75"/>
      <c r="C42" s="76" ph="1"/>
      <c r="D42" s="89"/>
      <c r="E42" s="91" t="str">
        <f t="shared" si="4"/>
        <v/>
      </c>
      <c r="F42" s="77"/>
      <c r="G42" s="78"/>
      <c r="H42" s="78"/>
      <c r="I42" s="79"/>
      <c r="J42" s="80" ph="1"/>
      <c r="K42" s="89"/>
      <c r="L42" s="91" t="str">
        <f t="shared" si="5"/>
        <v/>
      </c>
      <c r="M42" s="77"/>
      <c r="N42" s="78"/>
      <c r="O42" s="78"/>
      <c r="P42" s="79"/>
      <c r="Q42" s="81"/>
    </row>
    <row r="43" spans="2:17" s="1" customFormat="1" ht="36.75" customHeight="1" thickTop="1" thickBot="1">
      <c r="B43" s="75"/>
      <c r="C43" s="76" ph="1"/>
      <c r="D43" s="89"/>
      <c r="E43" s="91" t="str">
        <f t="shared" si="4"/>
        <v/>
      </c>
      <c r="F43" s="77"/>
      <c r="G43" s="78"/>
      <c r="H43" s="78"/>
      <c r="I43" s="79"/>
      <c r="J43" s="80" ph="1"/>
      <c r="K43" s="89"/>
      <c r="L43" s="91" t="str">
        <f t="shared" si="5"/>
        <v/>
      </c>
      <c r="M43" s="77"/>
      <c r="N43" s="78"/>
      <c r="O43" s="78"/>
      <c r="P43" s="79"/>
      <c r="Q43" s="81"/>
    </row>
    <row r="44" spans="2:17" s="1" customFormat="1" ht="36.75" customHeight="1" thickTop="1" thickBot="1">
      <c r="B44" s="75"/>
      <c r="C44" s="76" ph="1"/>
      <c r="D44" s="89"/>
      <c r="E44" s="91" t="str">
        <f t="shared" si="4"/>
        <v/>
      </c>
      <c r="F44" s="77"/>
      <c r="G44" s="78"/>
      <c r="H44" s="78"/>
      <c r="I44" s="79"/>
      <c r="J44" s="80" ph="1"/>
      <c r="K44" s="89"/>
      <c r="L44" s="91" t="str">
        <f t="shared" si="5"/>
        <v/>
      </c>
      <c r="M44" s="77"/>
      <c r="N44" s="78"/>
      <c r="O44" s="78"/>
      <c r="P44" s="79"/>
      <c r="Q44" s="81"/>
    </row>
    <row r="45" spans="2:17" s="1" customFormat="1" ht="36.75" customHeight="1" thickTop="1" thickBot="1">
      <c r="B45" s="75"/>
      <c r="C45" s="76" ph="1"/>
      <c r="D45" s="89"/>
      <c r="E45" s="91" t="str">
        <f t="shared" si="4"/>
        <v/>
      </c>
      <c r="F45" s="77"/>
      <c r="G45" s="78"/>
      <c r="H45" s="78"/>
      <c r="I45" s="79"/>
      <c r="J45" s="80" ph="1"/>
      <c r="K45" s="89"/>
      <c r="L45" s="91" t="str">
        <f t="shared" si="5"/>
        <v/>
      </c>
      <c r="M45" s="77"/>
      <c r="N45" s="78"/>
      <c r="O45" s="78"/>
      <c r="P45" s="79"/>
      <c r="Q45" s="81"/>
    </row>
    <row r="46" spans="2:17" s="1" customFormat="1" ht="36.75" customHeight="1" thickTop="1" thickBot="1">
      <c r="B46" s="75"/>
      <c r="C46" s="76" ph="1"/>
      <c r="D46" s="89"/>
      <c r="E46" s="91" t="str">
        <f t="shared" si="4"/>
        <v/>
      </c>
      <c r="F46" s="77"/>
      <c r="G46" s="78"/>
      <c r="H46" s="78"/>
      <c r="I46" s="79"/>
      <c r="J46" s="80" ph="1"/>
      <c r="K46" s="89"/>
      <c r="L46" s="91" t="str">
        <f t="shared" si="5"/>
        <v/>
      </c>
      <c r="M46" s="77"/>
      <c r="N46" s="78"/>
      <c r="O46" s="78"/>
      <c r="P46" s="79"/>
      <c r="Q46" s="81"/>
    </row>
    <row r="47" spans="2:17" s="1" customFormat="1" ht="36.75" customHeight="1" thickTop="1" thickBot="1">
      <c r="B47" s="59"/>
      <c r="C47" s="56" ph="1"/>
      <c r="D47" s="89"/>
      <c r="E47" s="91" t="str">
        <f t="shared" si="4"/>
        <v/>
      </c>
      <c r="F47" s="54"/>
      <c r="G47" s="55"/>
      <c r="H47" s="55"/>
      <c r="I47" s="57"/>
      <c r="J47" s="61" ph="1"/>
      <c r="K47" s="89"/>
      <c r="L47" s="91" t="str">
        <f t="shared" si="5"/>
        <v/>
      </c>
      <c r="M47" s="54"/>
      <c r="N47" s="55"/>
      <c r="O47" s="55"/>
      <c r="P47" s="57"/>
      <c r="Q47" s="60"/>
    </row>
    <row r="48" spans="2:17" ht="19.5" thickTop="1">
      <c r="F48" s="95" t="s">
        <v>55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3:3" ht="36.75" customHeight="1">
      <c r="C49" ph="1"/>
    </row>
    <row r="50" spans="3:3" ht="36.75" customHeight="1">
      <c r="C50" ph="1"/>
    </row>
    <row r="51" spans="3:3" ht="36.75" customHeight="1">
      <c r="C51" ph="1"/>
    </row>
    <row r="52" spans="3:3" ht="24.75" customHeight="1">
      <c r="C52" ph="1"/>
    </row>
    <row r="53" spans="3:3" ht="49.5" customHeight="1">
      <c r="C53" ph="1"/>
    </row>
    <row r="54" spans="3:3" ht="27.75" customHeight="1">
      <c r="C54" ph="1"/>
    </row>
    <row r="55" spans="3:3" ht="27.75" customHeight="1">
      <c r="C55" ph="1"/>
    </row>
    <row r="56" spans="3:3" ht="32.25" customHeight="1">
      <c r="C56" ph="1"/>
    </row>
    <row r="57" spans="3:3" ht="39.75" customHeight="1">
      <c r="C57" ph="1"/>
    </row>
    <row r="58" spans="3:3" ht="36.75" customHeight="1">
      <c r="C58" ph="1"/>
    </row>
    <row r="59" spans="3:3" ht="36.75" customHeight="1">
      <c r="C59" ph="1"/>
    </row>
    <row r="60" spans="3:3" ht="36.75" customHeight="1">
      <c r="C60" ph="1"/>
    </row>
    <row r="61" spans="3:3" ht="36.75" customHeight="1">
      <c r="C61" ph="1"/>
    </row>
    <row r="62" spans="3:3" ht="36.75" customHeight="1">
      <c r="C62" ph="1"/>
    </row>
    <row r="63" spans="3:3" ht="36.75" customHeight="1">
      <c r="C63" ph="1"/>
    </row>
    <row r="64" spans="3:3" ht="36.75" customHeight="1"/>
    <row r="65" spans="3:3" ht="36.75" customHeight="1">
      <c r="C65" ph="1"/>
    </row>
    <row r="66" spans="3:3" ht="36.75" customHeight="1">
      <c r="C66" ph="1"/>
    </row>
    <row r="67" spans="3:3" ht="36.75" customHeight="1">
      <c r="C67" ph="1"/>
    </row>
    <row r="68" spans="3:3" ht="36.75" customHeight="1">
      <c r="C68" ph="1"/>
    </row>
    <row r="69" spans="3:3" ht="36.75" customHeight="1">
      <c r="C69" ph="1"/>
    </row>
    <row r="70" spans="3:3" ht="36.75" customHeight="1">
      <c r="C70" ph="1"/>
    </row>
    <row r="71" spans="3:3" ht="36.75" customHeight="1">
      <c r="C71" ph="1"/>
    </row>
    <row r="72" spans="3:3" ht="36.75" customHeight="1">
      <c r="C72" ph="1"/>
    </row>
    <row r="73" spans="3:3" ht="36.75" customHeight="1">
      <c r="C73" ph="1"/>
    </row>
    <row r="74" spans="3:3" ht="36.75" customHeight="1">
      <c r="C74" ph="1"/>
    </row>
    <row r="75" spans="3:3" ht="36.75" customHeight="1">
      <c r="C75" ph="1"/>
    </row>
    <row r="76" spans="3:3" ht="36.75" customHeight="1">
      <c r="C76" ph="1"/>
    </row>
    <row r="77" spans="3:3" ht="36.75" customHeight="1">
      <c r="C77" ph="1"/>
    </row>
    <row r="78" spans="3:3" ht="24">
      <c r="C78" ph="1"/>
    </row>
    <row r="79" spans="3:3" ht="24">
      <c r="C79" ph="1"/>
    </row>
    <row r="81" spans="3:3" ht="24">
      <c r="C81" ph="1"/>
    </row>
  </sheetData>
  <autoFilter ref="B2:Q1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5">
    <mergeCell ref="F48:Q48"/>
    <mergeCell ref="C2:Q2"/>
    <mergeCell ref="G3:I3"/>
    <mergeCell ref="C34:Q34"/>
    <mergeCell ref="G35:I35"/>
    <mergeCell ref="C18:Q18"/>
    <mergeCell ref="G19:I19"/>
    <mergeCell ref="F16:Q16"/>
    <mergeCell ref="F32:Q32"/>
    <mergeCell ref="C4:M4"/>
    <mergeCell ref="P4:Q4"/>
    <mergeCell ref="C20:M20"/>
    <mergeCell ref="P20:Q20"/>
    <mergeCell ref="C36:M36"/>
    <mergeCell ref="P36:Q36"/>
  </mergeCells>
  <phoneticPr fontId="2" type="Hiragana"/>
  <printOptions horizontalCentered="1"/>
  <pageMargins left="0.11811023622047245" right="0" top="0" bottom="0" header="0.51181102362204722" footer="0.35433070866141736"/>
  <pageSetup paperSize="9" scale="88" orientation="landscape" horizontalDpi="300" verticalDpi="300" r:id="rId1"/>
  <headerFooter alignWithMargins="0"/>
  <rowBreaks count="2" manualBreakCount="2">
    <brk id="16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7"/>
  <sheetViews>
    <sheetView view="pageBreakPreview" zoomScaleNormal="100" zoomScaleSheetLayoutView="100" workbookViewId="0">
      <selection activeCell="H6" sqref="H6"/>
    </sheetView>
  </sheetViews>
  <sheetFormatPr defaultRowHeight="13.5"/>
  <cols>
    <col min="1" max="1" width="2.375" customWidth="1"/>
    <col min="2" max="2" width="3.25" customWidth="1"/>
    <col min="3" max="3" width="25.375" bestFit="1" customWidth="1"/>
    <col min="4" max="4" width="11.625" customWidth="1"/>
    <col min="5" max="5" width="6.75" bestFit="1" customWidth="1"/>
    <col min="6" max="6" width="24.75" bestFit="1" customWidth="1"/>
    <col min="7" max="7" width="13.875" bestFit="1" customWidth="1"/>
    <col min="8" max="8" width="11.5" customWidth="1"/>
    <col min="9" max="9" width="11.25" bestFit="1" customWidth="1"/>
  </cols>
  <sheetData>
    <row r="1" spans="2:17" ht="22.5" customHeight="1"/>
    <row r="2" spans="2:17" ht="22.5" customHeight="1">
      <c r="C2" s="96" t="s">
        <v>57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2:17" ht="27.75" customHeight="1">
      <c r="C3" s="2" t="s">
        <v>34</v>
      </c>
      <c r="D3" s="2"/>
      <c r="E3" s="2"/>
      <c r="F3" s="2"/>
      <c r="G3" s="102" t="s">
        <v>2</v>
      </c>
      <c r="H3" s="102"/>
      <c r="I3" s="102"/>
    </row>
    <row r="4" spans="2:17" ht="16.5" customHeight="1" thickBot="1">
      <c r="C4" s="2"/>
      <c r="D4" s="2"/>
      <c r="E4" s="2"/>
      <c r="F4" s="94" t="s">
        <v>59</v>
      </c>
      <c r="G4" s="93">
        <v>43922</v>
      </c>
      <c r="H4" s="2"/>
      <c r="I4" s="2"/>
    </row>
    <row r="5" spans="2:17" s="1" customFormat="1" ht="39.75" customHeight="1" thickTop="1" thickBot="1">
      <c r="B5" s="58" t="s">
        <v>39</v>
      </c>
      <c r="C5" s="20" t="s">
        <v>33</v>
      </c>
      <c r="D5" s="20" t="s">
        <v>50</v>
      </c>
      <c r="E5" s="19" t="s">
        <v>1</v>
      </c>
      <c r="F5" s="20" t="s">
        <v>4</v>
      </c>
      <c r="G5" s="20" t="s">
        <v>3</v>
      </c>
      <c r="H5" s="21" t="s">
        <v>6</v>
      </c>
      <c r="I5" s="22" t="s">
        <v>7</v>
      </c>
    </row>
    <row r="6" spans="2:17" s="1" customFormat="1" ht="31.5" customHeight="1" thickTop="1">
      <c r="B6" s="62"/>
      <c r="C6" s="65" ph="1"/>
      <c r="D6" s="23"/>
      <c r="E6" s="24" t="str">
        <f>IF(D6&lt;&gt;"",DATEDIF(D6,$G$4,"Y"),"")</f>
        <v/>
      </c>
      <c r="F6" s="25"/>
      <c r="G6" s="26"/>
      <c r="H6" s="27"/>
      <c r="I6" s="28"/>
    </row>
    <row r="7" spans="2:17" s="1" customFormat="1" ht="31.5" customHeight="1">
      <c r="B7" s="63"/>
      <c r="C7" s="66" ph="1"/>
      <c r="D7" s="29"/>
      <c r="E7" s="30" t="str">
        <f t="shared" ref="E7:E15" si="0">IF(D7&lt;&gt;"",DATEDIF(D7,$G$4,"Y"),"")</f>
        <v/>
      </c>
      <c r="F7" s="31"/>
      <c r="G7" s="32"/>
      <c r="H7" s="33"/>
      <c r="I7" s="34"/>
    </row>
    <row r="8" spans="2:17" s="1" customFormat="1" ht="31.5" customHeight="1">
      <c r="B8" s="63"/>
      <c r="C8" s="66" ph="1"/>
      <c r="D8" s="29"/>
      <c r="E8" s="30" t="str">
        <f t="shared" si="0"/>
        <v/>
      </c>
      <c r="F8" s="31"/>
      <c r="G8" s="32"/>
      <c r="H8" s="33"/>
      <c r="I8" s="34"/>
    </row>
    <row r="9" spans="2:17" s="1" customFormat="1" ht="31.5" customHeight="1">
      <c r="B9" s="63"/>
      <c r="C9" s="66" ph="1"/>
      <c r="D9" s="29"/>
      <c r="E9" s="30" t="str">
        <f t="shared" si="0"/>
        <v/>
      </c>
      <c r="F9" s="31"/>
      <c r="G9" s="32"/>
      <c r="H9" s="33"/>
      <c r="I9" s="34"/>
    </row>
    <row r="10" spans="2:17" s="1" customFormat="1" ht="31.5" customHeight="1">
      <c r="B10" s="63"/>
      <c r="C10" s="66" ph="1"/>
      <c r="D10" s="29"/>
      <c r="E10" s="30" t="str">
        <f t="shared" si="0"/>
        <v/>
      </c>
      <c r="F10" s="31"/>
      <c r="G10" s="32"/>
      <c r="H10" s="33"/>
      <c r="I10" s="34"/>
    </row>
    <row r="11" spans="2:17" s="1" customFormat="1" ht="31.5" customHeight="1">
      <c r="B11" s="63"/>
      <c r="C11" s="66" ph="1"/>
      <c r="D11" s="29"/>
      <c r="E11" s="30" t="str">
        <f t="shared" si="0"/>
        <v/>
      </c>
      <c r="F11" s="31"/>
      <c r="G11" s="32"/>
      <c r="H11" s="33"/>
      <c r="I11" s="34"/>
    </row>
    <row r="12" spans="2:17" s="1" customFormat="1" ht="31.5" customHeight="1">
      <c r="B12" s="63"/>
      <c r="C12" s="66" ph="1"/>
      <c r="D12" s="29"/>
      <c r="E12" s="30" t="str">
        <f t="shared" si="0"/>
        <v/>
      </c>
      <c r="F12" s="31"/>
      <c r="G12" s="32"/>
      <c r="H12" s="33"/>
      <c r="I12" s="34"/>
    </row>
    <row r="13" spans="2:17" s="1" customFormat="1" ht="31.5" customHeight="1">
      <c r="B13" s="63"/>
      <c r="C13" s="66" ph="1"/>
      <c r="D13" s="29"/>
      <c r="E13" s="30" t="str">
        <f t="shared" si="0"/>
        <v/>
      </c>
      <c r="F13" s="31"/>
      <c r="G13" s="32"/>
      <c r="H13" s="33"/>
      <c r="I13" s="34"/>
    </row>
    <row r="14" spans="2:17" s="1" customFormat="1" ht="31.5" customHeight="1">
      <c r="B14" s="63"/>
      <c r="C14" s="67" ph="1"/>
      <c r="D14" s="35"/>
      <c r="E14" s="36" t="str">
        <f t="shared" si="0"/>
        <v/>
      </c>
      <c r="F14" s="37"/>
      <c r="G14" s="38"/>
      <c r="H14" s="39"/>
      <c r="I14" s="40"/>
    </row>
    <row r="15" spans="2:17" s="1" customFormat="1" ht="31.5" customHeight="1" thickBot="1">
      <c r="B15" s="64"/>
      <c r="C15" s="68" ph="1"/>
      <c r="D15" s="41"/>
      <c r="E15" s="42" t="str">
        <f t="shared" si="0"/>
        <v/>
      </c>
      <c r="F15" s="43"/>
      <c r="G15" s="44"/>
      <c r="H15" s="45"/>
      <c r="I15" s="46"/>
    </row>
    <row r="16" spans="2:17" s="1" customFormat="1" ht="26.25" customHeight="1" thickTop="1">
      <c r="C16" s="95" t="s">
        <v>51</v>
      </c>
      <c r="D16" s="95"/>
      <c r="E16" s="95"/>
      <c r="F16" s="95"/>
      <c r="G16" s="95"/>
      <c r="H16" s="95"/>
      <c r="I16" s="95"/>
    </row>
    <row r="17" spans="2:9" ht="24.75" customHeight="1">
      <c r="C17" s="103" t="s">
        <v>57</v>
      </c>
      <c r="D17" s="103"/>
      <c r="E17" s="103"/>
      <c r="F17" s="103"/>
      <c r="G17" s="103"/>
      <c r="H17" s="103"/>
      <c r="I17" s="103"/>
    </row>
    <row r="18" spans="2:9" ht="27.75" customHeight="1">
      <c r="C18" s="2" t="s">
        <v>35</v>
      </c>
      <c r="D18" s="2"/>
      <c r="E18" s="2"/>
      <c r="F18" s="2"/>
      <c r="G18" s="102" t="s">
        <v>2</v>
      </c>
      <c r="H18" s="102"/>
      <c r="I18" s="102"/>
    </row>
    <row r="19" spans="2:9" ht="6.75" customHeight="1" thickBot="1">
      <c r="C19" s="2"/>
      <c r="D19" s="2"/>
      <c r="E19" s="2"/>
      <c r="F19" s="2"/>
      <c r="G19" s="2"/>
      <c r="H19" s="2"/>
      <c r="I19" s="2"/>
    </row>
    <row r="20" spans="2:9" s="1" customFormat="1" ht="39.75" customHeight="1" thickTop="1" thickBot="1">
      <c r="B20" s="58" t="s">
        <v>39</v>
      </c>
      <c r="C20" s="20" t="s">
        <v>33</v>
      </c>
      <c r="D20" s="20" t="s">
        <v>50</v>
      </c>
      <c r="E20" s="19" t="s">
        <v>1</v>
      </c>
      <c r="F20" s="20" t="s">
        <v>4</v>
      </c>
      <c r="G20" s="20" t="s">
        <v>3</v>
      </c>
      <c r="H20" s="21" t="s">
        <v>6</v>
      </c>
      <c r="I20" s="22" t="s">
        <v>7</v>
      </c>
    </row>
    <row r="21" spans="2:9" s="1" customFormat="1" ht="31.5" customHeight="1" thickTop="1">
      <c r="B21" s="62"/>
      <c r="C21" s="65" ph="1"/>
      <c r="D21" s="23"/>
      <c r="E21" s="24" t="str">
        <f t="shared" ref="E21:E30" si="1">IF(D21&lt;&gt;"",DATEDIF(D21,$G$4,"Y"),"")</f>
        <v/>
      </c>
      <c r="F21" s="25"/>
      <c r="G21" s="26"/>
      <c r="H21" s="27"/>
      <c r="I21" s="28"/>
    </row>
    <row r="22" spans="2:9" s="1" customFormat="1" ht="31.5" customHeight="1">
      <c r="B22" s="63"/>
      <c r="C22" s="66" ph="1"/>
      <c r="D22" s="29"/>
      <c r="E22" s="30" t="str">
        <f t="shared" si="1"/>
        <v/>
      </c>
      <c r="F22" s="31"/>
      <c r="G22" s="32"/>
      <c r="H22" s="33"/>
      <c r="I22" s="34"/>
    </row>
    <row r="23" spans="2:9" s="1" customFormat="1" ht="31.5" customHeight="1">
      <c r="B23" s="63"/>
      <c r="C23" s="66" ph="1"/>
      <c r="D23" s="29"/>
      <c r="E23" s="30" t="str">
        <f t="shared" si="1"/>
        <v/>
      </c>
      <c r="F23" s="31"/>
      <c r="G23" s="32"/>
      <c r="H23" s="33"/>
      <c r="I23" s="34"/>
    </row>
    <row r="24" spans="2:9" s="1" customFormat="1" ht="31.5" customHeight="1">
      <c r="B24" s="63"/>
      <c r="C24" s="66" ph="1"/>
      <c r="D24" s="29"/>
      <c r="E24" s="30" t="str">
        <f t="shared" si="1"/>
        <v/>
      </c>
      <c r="F24" s="31"/>
      <c r="G24" s="32"/>
      <c r="H24" s="33"/>
      <c r="I24" s="34"/>
    </row>
    <row r="25" spans="2:9" s="1" customFormat="1" ht="31.5" customHeight="1">
      <c r="B25" s="63"/>
      <c r="C25" s="66" ph="1"/>
      <c r="D25" s="29"/>
      <c r="E25" s="30" t="str">
        <f t="shared" si="1"/>
        <v/>
      </c>
      <c r="F25" s="31"/>
      <c r="G25" s="32"/>
      <c r="H25" s="33"/>
      <c r="I25" s="34"/>
    </row>
    <row r="26" spans="2:9" s="1" customFormat="1" ht="31.5" customHeight="1">
      <c r="B26" s="63"/>
      <c r="C26" s="66" ph="1"/>
      <c r="D26" s="29"/>
      <c r="E26" s="30" t="str">
        <f t="shared" si="1"/>
        <v/>
      </c>
      <c r="F26" s="31"/>
      <c r="G26" s="32"/>
      <c r="H26" s="33"/>
      <c r="I26" s="34"/>
    </row>
    <row r="27" spans="2:9" s="1" customFormat="1" ht="31.5" customHeight="1">
      <c r="B27" s="63"/>
      <c r="C27" s="66" ph="1"/>
      <c r="D27" s="29"/>
      <c r="E27" s="30" t="str">
        <f t="shared" si="1"/>
        <v/>
      </c>
      <c r="F27" s="31"/>
      <c r="G27" s="32"/>
      <c r="H27" s="33"/>
      <c r="I27" s="34"/>
    </row>
    <row r="28" spans="2:9" s="1" customFormat="1" ht="31.5" customHeight="1">
      <c r="B28" s="63"/>
      <c r="C28" s="66" ph="1"/>
      <c r="D28" s="29"/>
      <c r="E28" s="30" t="str">
        <f t="shared" si="1"/>
        <v/>
      </c>
      <c r="F28" s="31"/>
      <c r="G28" s="32"/>
      <c r="H28" s="33"/>
      <c r="I28" s="34"/>
    </row>
    <row r="29" spans="2:9" s="1" customFormat="1" ht="31.5" customHeight="1">
      <c r="B29" s="63"/>
      <c r="C29" s="67" ph="1"/>
      <c r="D29" s="35"/>
      <c r="E29" s="36" t="str">
        <f t="shared" si="1"/>
        <v/>
      </c>
      <c r="F29" s="37"/>
      <c r="G29" s="38"/>
      <c r="H29" s="39"/>
      <c r="I29" s="40"/>
    </row>
    <row r="30" spans="2:9" s="1" customFormat="1" ht="31.5" customHeight="1" thickBot="1">
      <c r="B30" s="64"/>
      <c r="C30" s="68" ph="1"/>
      <c r="D30" s="41"/>
      <c r="E30" s="42" t="str">
        <f t="shared" si="1"/>
        <v/>
      </c>
      <c r="F30" s="43"/>
      <c r="G30" s="44"/>
      <c r="H30" s="45"/>
      <c r="I30" s="46"/>
    </row>
    <row r="31" spans="2:9" ht="26.25" customHeight="1" thickTop="1">
      <c r="C31" s="95" t="s">
        <v>52</v>
      </c>
      <c r="D31" s="95"/>
      <c r="E31" s="95"/>
      <c r="F31" s="95"/>
      <c r="G31" s="95"/>
      <c r="H31" s="95"/>
      <c r="I31" s="95"/>
    </row>
    <row r="32" spans="2:9" ht="21">
      <c r="C32" ph="1"/>
    </row>
    <row r="33" spans="3:3" ht="21">
      <c r="C33" ph="1"/>
    </row>
    <row r="34" spans="3:3" ht="21">
      <c r="C34" ph="1"/>
    </row>
    <row r="36" spans="3:3" ht="21">
      <c r="C36" ph="1"/>
    </row>
    <row r="37" spans="3:3" ht="21">
      <c r="C37" ph="1"/>
    </row>
    <row r="38" spans="3:3" ht="21">
      <c r="C38" ph="1"/>
    </row>
    <row r="39" spans="3:3" ht="21">
      <c r="C39" ph="1"/>
    </row>
    <row r="40" spans="3:3" ht="21">
      <c r="C40" ph="1"/>
    </row>
    <row r="41" spans="3:3" ht="21">
      <c r="C41" ph="1"/>
    </row>
    <row r="42" spans="3:3" ht="21">
      <c r="C42" ph="1"/>
    </row>
    <row r="49" spans="3:3" ht="21">
      <c r="C49" ph="1"/>
    </row>
    <row r="50" spans="3:3" ht="21">
      <c r="C50" ph="1"/>
    </row>
    <row r="51" spans="3:3" ht="21">
      <c r="C51" ph="1"/>
    </row>
    <row r="52" spans="3:3" ht="21">
      <c r="C52" ph="1"/>
    </row>
    <row r="54" spans="3:3" ht="21">
      <c r="C54" ph="1"/>
    </row>
    <row r="55" spans="3:3" ht="21">
      <c r="C55" ph="1"/>
    </row>
    <row r="56" spans="3:3" ht="21">
      <c r="C56" ph="1"/>
    </row>
    <row r="57" spans="3:3" ht="21">
      <c r="C57" ph="1"/>
    </row>
  </sheetData>
  <mergeCells count="6">
    <mergeCell ref="C31:I31"/>
    <mergeCell ref="C2:Q2"/>
    <mergeCell ref="G3:I3"/>
    <mergeCell ref="C17:I17"/>
    <mergeCell ref="G18:I18"/>
    <mergeCell ref="C16:I16"/>
  </mergeCells>
  <phoneticPr fontId="1"/>
  <pageMargins left="0" right="0" top="0" bottom="0" header="0.51181102362204722" footer="0.35433070866141736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view="pageBreakPreview" zoomScaleNormal="100" zoomScaleSheetLayoutView="100" workbookViewId="0">
      <selection activeCell="J23" sqref="J23"/>
    </sheetView>
  </sheetViews>
  <sheetFormatPr defaultRowHeight="13.5"/>
  <cols>
    <col min="1" max="1" width="6.125" customWidth="1"/>
    <col min="2" max="2" width="16.125" bestFit="1" customWidth="1"/>
    <col min="3" max="3" width="11.875" bestFit="1" customWidth="1"/>
    <col min="5" max="5" width="3.75" bestFit="1" customWidth="1"/>
    <col min="6" max="6" width="16.375" bestFit="1" customWidth="1"/>
    <col min="7" max="7" width="14.875" customWidth="1"/>
    <col min="8" max="8" width="4.25" customWidth="1"/>
    <col min="10" max="10" width="6.375" customWidth="1"/>
    <col min="11" max="11" width="0.875" customWidth="1"/>
    <col min="12" max="16" width="9" hidden="1" customWidth="1"/>
  </cols>
  <sheetData>
    <row r="1" spans="2:9" ht="45.75" customHeight="1"/>
    <row r="2" spans="2:9" ht="30" customHeight="1">
      <c r="B2" s="112" t="s">
        <v>25</v>
      </c>
      <c r="C2" s="112"/>
      <c r="D2" s="112"/>
      <c r="E2" s="112"/>
      <c r="F2" s="112"/>
      <c r="G2" s="112"/>
      <c r="H2" s="112"/>
      <c r="I2" s="112"/>
    </row>
    <row r="3" spans="2:9" ht="18" customHeight="1"/>
    <row r="4" spans="2:9" ht="24" customHeight="1">
      <c r="B4" s="104" t="s">
        <v>8</v>
      </c>
      <c r="C4" s="5" t="s">
        <v>9</v>
      </c>
      <c r="D4" s="5"/>
      <c r="E4" s="5" t="s">
        <v>10</v>
      </c>
      <c r="F4" s="2"/>
      <c r="G4" s="2"/>
      <c r="H4" s="2"/>
      <c r="I4" s="2"/>
    </row>
    <row r="5" spans="2:9" ht="24" customHeight="1">
      <c r="B5" s="104"/>
      <c r="C5" s="5" t="s">
        <v>11</v>
      </c>
      <c r="D5" s="5"/>
      <c r="E5" s="5" t="s">
        <v>10</v>
      </c>
      <c r="F5" s="2"/>
      <c r="G5" s="2"/>
      <c r="H5" s="2"/>
      <c r="I5" s="2"/>
    </row>
    <row r="6" spans="2:9" ht="24" customHeight="1">
      <c r="B6" s="104"/>
      <c r="C6" s="5" t="s">
        <v>12</v>
      </c>
      <c r="D6" s="5" t="str">
        <f>IF(SUM(D4:D5)=0," ",SUM(D4:D5))</f>
        <v xml:space="preserve"> </v>
      </c>
      <c r="E6" s="5" t="s">
        <v>10</v>
      </c>
      <c r="F6" s="4" t="s">
        <v>14</v>
      </c>
      <c r="G6" s="6" t="str">
        <f>IF(D6=" "," ",D6*3000)</f>
        <v xml:space="preserve"> </v>
      </c>
      <c r="H6" s="7" t="s">
        <v>23</v>
      </c>
      <c r="I6" s="2"/>
    </row>
    <row r="7" spans="2:9" ht="24" customHeight="1">
      <c r="B7" s="2"/>
      <c r="C7" s="2"/>
      <c r="D7" s="3"/>
      <c r="E7" s="3"/>
      <c r="F7" s="2"/>
      <c r="G7" s="2"/>
      <c r="H7" s="2"/>
      <c r="I7" s="2"/>
    </row>
    <row r="8" spans="2:9" ht="24" customHeight="1">
      <c r="B8" s="104" t="s">
        <v>21</v>
      </c>
      <c r="C8" s="5" t="s">
        <v>9</v>
      </c>
      <c r="D8" s="5"/>
      <c r="E8" s="5" t="s">
        <v>13</v>
      </c>
      <c r="F8" s="2"/>
      <c r="G8" s="2"/>
      <c r="H8" s="2"/>
      <c r="I8" s="2"/>
    </row>
    <row r="9" spans="2:9" ht="24" customHeight="1">
      <c r="B9" s="104"/>
      <c r="C9" s="5" t="s">
        <v>11</v>
      </c>
      <c r="D9" s="5"/>
      <c r="E9" s="5" t="s">
        <v>13</v>
      </c>
      <c r="F9" s="2"/>
      <c r="G9" s="2"/>
      <c r="H9" s="2"/>
      <c r="I9" s="2"/>
    </row>
    <row r="10" spans="2:9" ht="24" customHeight="1">
      <c r="B10" s="104"/>
      <c r="C10" s="5" t="s">
        <v>12</v>
      </c>
      <c r="D10" s="5" t="str">
        <f>IF(SUM(D8:D9)=0," ",SUM(D8:D9))</f>
        <v xml:space="preserve"> </v>
      </c>
      <c r="E10" s="5" t="s">
        <v>13</v>
      </c>
      <c r="F10" s="4" t="s">
        <v>15</v>
      </c>
      <c r="G10" s="6" t="str">
        <f>IF(D10=" "," ",D10*6000)</f>
        <v xml:space="preserve"> </v>
      </c>
      <c r="H10" s="7" t="s">
        <v>23</v>
      </c>
      <c r="I10" s="2"/>
    </row>
    <row r="11" spans="2:9" ht="18" customHeight="1">
      <c r="B11" s="2"/>
      <c r="C11" s="2"/>
      <c r="D11" s="3"/>
      <c r="E11" s="3"/>
      <c r="F11" s="2"/>
      <c r="G11" s="2"/>
      <c r="H11" s="2"/>
      <c r="I11" s="2"/>
    </row>
    <row r="12" spans="2:9" ht="24" customHeight="1">
      <c r="B12" s="104" t="s">
        <v>22</v>
      </c>
      <c r="C12" s="104"/>
      <c r="D12" s="5"/>
      <c r="E12" s="5" t="s">
        <v>13</v>
      </c>
      <c r="F12" s="4" t="s">
        <v>15</v>
      </c>
      <c r="G12" s="6" t="str">
        <f>IF(D12=""," ",D12*6000)</f>
        <v xml:space="preserve"> </v>
      </c>
      <c r="H12" s="7" t="s">
        <v>23</v>
      </c>
      <c r="I12" s="2"/>
    </row>
    <row r="13" spans="2:9" ht="18" customHeight="1">
      <c r="B13" s="2"/>
      <c r="C13" s="2"/>
      <c r="D13" s="3"/>
      <c r="E13" s="3"/>
      <c r="F13" s="2"/>
      <c r="G13" s="2"/>
      <c r="H13" s="2"/>
      <c r="I13" s="2"/>
    </row>
    <row r="14" spans="2:9" ht="24" customHeight="1">
      <c r="B14" s="105" t="s">
        <v>40</v>
      </c>
      <c r="C14" s="5" t="s">
        <v>16</v>
      </c>
      <c r="D14" s="5"/>
      <c r="E14" s="5" t="s">
        <v>10</v>
      </c>
      <c r="F14" s="2"/>
      <c r="G14" s="2"/>
      <c r="H14" s="2"/>
      <c r="I14" s="2"/>
    </row>
    <row r="15" spans="2:9" ht="24" customHeight="1">
      <c r="B15" s="105"/>
      <c r="C15" s="5" t="s">
        <v>17</v>
      </c>
      <c r="D15" s="5"/>
      <c r="E15" s="5" t="s">
        <v>10</v>
      </c>
      <c r="F15" s="2"/>
      <c r="G15" s="2"/>
      <c r="H15" s="2"/>
      <c r="I15" s="2"/>
    </row>
    <row r="16" spans="2:9" ht="24" customHeight="1">
      <c r="B16" s="105"/>
      <c r="C16" s="5" t="s">
        <v>18</v>
      </c>
      <c r="D16" s="5"/>
      <c r="E16" s="5" t="s">
        <v>10</v>
      </c>
      <c r="F16" s="2"/>
      <c r="G16" s="2"/>
      <c r="H16" s="2"/>
      <c r="I16" s="2"/>
    </row>
    <row r="17" spans="2:10" ht="24" customHeight="1">
      <c r="B17" s="105"/>
      <c r="C17" s="5" t="s">
        <v>19</v>
      </c>
      <c r="D17" s="5"/>
      <c r="E17" s="5" t="s">
        <v>10</v>
      </c>
      <c r="F17" s="2"/>
      <c r="G17" s="2"/>
      <c r="H17" s="2"/>
      <c r="I17" s="2"/>
    </row>
    <row r="18" spans="2:10" ht="24" customHeight="1">
      <c r="B18" s="105"/>
      <c r="C18" s="5" t="s">
        <v>12</v>
      </c>
      <c r="D18" s="5" t="str">
        <f>IF(SUM(D14:D17)=0,"",SUM(D14:D17))</f>
        <v/>
      </c>
      <c r="E18" s="5" t="s">
        <v>10</v>
      </c>
      <c r="F18" s="4" t="s">
        <v>14</v>
      </c>
      <c r="G18" s="6" t="str">
        <f>IF(D18=""," ",D18*3000)</f>
        <v xml:space="preserve"> </v>
      </c>
      <c r="H18" s="7" t="s">
        <v>23</v>
      </c>
      <c r="I18" s="2"/>
    </row>
    <row r="19" spans="2:10" ht="18" customHeight="1">
      <c r="B19" s="2"/>
      <c r="C19" s="2"/>
      <c r="D19" s="2"/>
      <c r="E19" s="2"/>
      <c r="F19" s="2"/>
      <c r="G19" s="2"/>
      <c r="H19" s="2"/>
      <c r="I19" s="2"/>
    </row>
    <row r="20" spans="2:10" ht="24" customHeight="1">
      <c r="B20" s="113" t="s">
        <v>32</v>
      </c>
      <c r="C20" s="114"/>
      <c r="D20" s="114"/>
      <c r="E20" s="114"/>
      <c r="F20" s="115"/>
      <c r="G20" s="6" t="str">
        <f>IF(SUM(G6,G10,G12,G18)=0," ",SUM(G6,G10,G12,G18))</f>
        <v xml:space="preserve"> </v>
      </c>
      <c r="H20" s="7" t="s">
        <v>23</v>
      </c>
      <c r="I20" s="2"/>
    </row>
    <row r="21" spans="2:10" ht="18" customHeight="1">
      <c r="B21" s="2"/>
      <c r="C21" s="2"/>
      <c r="D21" s="2"/>
      <c r="E21" s="2"/>
      <c r="F21" s="2"/>
      <c r="G21" s="2"/>
      <c r="H21" s="2"/>
      <c r="I21" s="2"/>
    </row>
    <row r="22" spans="2:10" ht="23.25" customHeight="1">
      <c r="B22" s="2" t="s">
        <v>20</v>
      </c>
      <c r="C22" s="2"/>
      <c r="D22" s="2"/>
      <c r="F22" s="2" t="s">
        <v>58</v>
      </c>
      <c r="G22" s="2"/>
      <c r="H22" s="2"/>
      <c r="I22" s="2"/>
    </row>
    <row r="23" spans="2:10" ht="60.75" customHeight="1" thickBot="1">
      <c r="B23" s="116" t="s">
        <v>31</v>
      </c>
      <c r="C23" s="116"/>
      <c r="D23" s="116"/>
      <c r="E23" s="116"/>
      <c r="F23" s="116"/>
      <c r="G23" s="116"/>
      <c r="H23" s="116"/>
      <c r="I23" s="116"/>
    </row>
    <row r="24" spans="2:10" ht="8.25" customHeight="1">
      <c r="B24" s="53"/>
      <c r="C24" s="53"/>
      <c r="D24" s="53"/>
      <c r="E24" s="53"/>
      <c r="F24" s="53"/>
      <c r="G24" s="53"/>
      <c r="H24" s="53"/>
      <c r="I24" s="53"/>
    </row>
    <row r="25" spans="2:10" ht="33" customHeight="1">
      <c r="B25" s="117" t="s">
        <v>26</v>
      </c>
      <c r="C25" s="118"/>
      <c r="D25" s="118"/>
      <c r="E25" s="118"/>
      <c r="F25" s="118"/>
      <c r="G25" s="118"/>
      <c r="H25" s="118"/>
      <c r="I25" s="119"/>
      <c r="J25" s="9"/>
    </row>
    <row r="26" spans="2:10" ht="24" customHeight="1">
      <c r="B26" s="106" t="s">
        <v>29</v>
      </c>
      <c r="C26" s="107"/>
      <c r="D26" s="107"/>
      <c r="E26" s="107"/>
      <c r="F26" s="107"/>
      <c r="G26" s="107"/>
      <c r="H26" s="107"/>
      <c r="I26" s="108"/>
      <c r="J26" s="9"/>
    </row>
    <row r="27" spans="2:10" ht="24" customHeight="1">
      <c r="B27" s="106" t="s">
        <v>27</v>
      </c>
      <c r="C27" s="107"/>
      <c r="D27" s="107"/>
      <c r="E27" s="107"/>
      <c r="F27" s="107"/>
      <c r="G27" s="107"/>
      <c r="H27" s="107"/>
      <c r="I27" s="108"/>
      <c r="J27" s="9"/>
    </row>
    <row r="28" spans="2:10" ht="24" customHeight="1">
      <c r="B28" s="109" t="s">
        <v>28</v>
      </c>
      <c r="C28" s="110"/>
      <c r="D28" s="110"/>
      <c r="E28" s="110"/>
      <c r="F28" s="110"/>
      <c r="G28" s="110"/>
      <c r="H28" s="110"/>
      <c r="I28" s="111"/>
      <c r="J28" s="9"/>
    </row>
    <row r="29" spans="2:10" ht="14.25">
      <c r="B29" s="8"/>
      <c r="C29" s="8"/>
      <c r="D29" s="8"/>
      <c r="E29" s="8"/>
      <c r="F29" s="8"/>
      <c r="G29" s="8"/>
      <c r="H29" s="8"/>
      <c r="I29" s="8"/>
      <c r="J29" s="9"/>
    </row>
    <row r="30" spans="2:10" ht="24" customHeight="1">
      <c r="B30" s="84" t="s">
        <v>49</v>
      </c>
      <c r="C30" s="8"/>
      <c r="D30" s="8"/>
      <c r="E30" s="8"/>
      <c r="F30" s="8"/>
      <c r="G30" s="8"/>
      <c r="H30" s="8"/>
      <c r="I30" s="8"/>
      <c r="J30" s="9"/>
    </row>
    <row r="31" spans="2:10" ht="24" customHeight="1">
      <c r="B31" s="84" t="s">
        <v>30</v>
      </c>
      <c r="C31" s="8"/>
      <c r="D31" s="8"/>
      <c r="E31" s="8"/>
      <c r="F31" s="8"/>
      <c r="G31" s="8"/>
      <c r="H31" s="8"/>
      <c r="I31" s="8"/>
      <c r="J31" s="9"/>
    </row>
    <row r="32" spans="2:10" ht="14.25">
      <c r="B32" s="8"/>
      <c r="C32" s="8"/>
      <c r="D32" s="8"/>
      <c r="E32" s="8"/>
      <c r="F32" s="8"/>
      <c r="G32" s="8"/>
      <c r="H32" s="8"/>
      <c r="I32" s="8"/>
      <c r="J32" s="9"/>
    </row>
    <row r="33" spans="2:10" ht="24" customHeight="1">
      <c r="B33" s="10" t="s">
        <v>24</v>
      </c>
      <c r="C33" s="11"/>
      <c r="D33" s="11"/>
      <c r="E33" s="11"/>
      <c r="F33" s="11"/>
      <c r="G33" s="12"/>
      <c r="H33" s="8"/>
      <c r="I33" s="8"/>
      <c r="J33" s="9"/>
    </row>
    <row r="34" spans="2:10" ht="24" customHeight="1">
      <c r="B34" s="13" t="s">
        <v>46</v>
      </c>
      <c r="C34" s="14"/>
      <c r="D34" s="14"/>
      <c r="E34" s="14"/>
      <c r="F34" s="14"/>
      <c r="G34" s="15"/>
      <c r="H34" s="8"/>
      <c r="I34" s="8"/>
      <c r="J34" s="9"/>
    </row>
    <row r="35" spans="2:10" ht="24" customHeight="1">
      <c r="B35" s="13" t="s">
        <v>47</v>
      </c>
      <c r="C35" s="14"/>
      <c r="D35" s="14"/>
      <c r="E35" s="14"/>
      <c r="F35" s="14"/>
      <c r="G35" s="15"/>
      <c r="H35" s="8"/>
      <c r="I35" s="8"/>
      <c r="J35" s="9"/>
    </row>
    <row r="36" spans="2:10" ht="24" customHeight="1">
      <c r="B36" s="16" t="s">
        <v>48</v>
      </c>
      <c r="C36" s="17"/>
      <c r="D36" s="17"/>
      <c r="E36" s="17"/>
      <c r="F36" s="17"/>
      <c r="G36" s="18"/>
      <c r="H36" s="8"/>
      <c r="I36" s="8"/>
      <c r="J36" s="9"/>
    </row>
  </sheetData>
  <mergeCells count="11">
    <mergeCell ref="B12:C12"/>
    <mergeCell ref="B14:B18"/>
    <mergeCell ref="B27:I27"/>
    <mergeCell ref="B28:I28"/>
    <mergeCell ref="B2:I2"/>
    <mergeCell ref="B20:F20"/>
    <mergeCell ref="B23:I23"/>
    <mergeCell ref="B25:I25"/>
    <mergeCell ref="B26:I26"/>
    <mergeCell ref="B4:B6"/>
    <mergeCell ref="B8:B10"/>
  </mergeCells>
  <phoneticPr fontId="1"/>
  <printOptions horizontalCentered="1"/>
  <pageMargins left="0" right="0" top="0" bottom="0" header="0.35433070866141736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大見謝恒章</cp:lastModifiedBy>
  <cp:lastPrinted>2020-02-22T00:54:49Z</cp:lastPrinted>
  <dcterms:created xsi:type="dcterms:W3CDTF">1997-01-08T22:48:59Z</dcterms:created>
  <dcterms:modified xsi:type="dcterms:W3CDTF">2020-02-22T02:46:34Z</dcterms:modified>
</cp:coreProperties>
</file>