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katc2004\Desktop\Ｒ7ヨネックス杯\"/>
    </mc:Choice>
  </mc:AlternateContent>
  <bookViews>
    <workbookView xWindow="0" yWindow="0" windowWidth="19200" windowHeight="6970" tabRatio="665"/>
  </bookViews>
  <sheets>
    <sheet name="申込Ａ" sheetId="1" r:id="rId1"/>
    <sheet name="申込Ｂ" sheetId="4" r:id="rId2"/>
    <sheet name="オーダー用紙A" sheetId="5" r:id="rId3"/>
    <sheet name="オーダー用紙B" sheetId="7" r:id="rId4"/>
    <sheet name="貼付名簿" sheetId="2" r:id="rId5"/>
  </sheets>
  <definedNames>
    <definedName name="_xlnm.Print_Area" localSheetId="0">申込Ａ!$A$1:$J$31</definedName>
  </definedNames>
  <calcPr calcId="162913"/>
</workbook>
</file>

<file path=xl/calcChain.xml><?xml version="1.0" encoding="utf-8"?>
<calcChain xmlns="http://schemas.openxmlformats.org/spreadsheetml/2006/main">
  <c r="C10" i="1" l="1"/>
  <c r="C12" i="7" l="1"/>
  <c r="C13" i="7"/>
  <c r="C14" i="7"/>
  <c r="C15" i="7"/>
  <c r="C16" i="7"/>
  <c r="C17" i="7"/>
  <c r="C38" i="7" s="1"/>
  <c r="S38" i="7" s="1"/>
  <c r="C11" i="7"/>
  <c r="C32" i="7" s="1"/>
  <c r="C35" i="7"/>
  <c r="K35" i="7" s="1"/>
  <c r="C34" i="7"/>
  <c r="S34" i="7" s="1"/>
  <c r="R26" i="7"/>
  <c r="J26" i="7"/>
  <c r="B26" i="7"/>
  <c r="R25" i="7"/>
  <c r="J25" i="7"/>
  <c r="B25" i="7"/>
  <c r="B24" i="7"/>
  <c r="R24" i="7" s="1"/>
  <c r="S17" i="7"/>
  <c r="K17" i="7"/>
  <c r="S16" i="7"/>
  <c r="K16" i="7"/>
  <c r="C37" i="7"/>
  <c r="C36" i="7"/>
  <c r="S14" i="7"/>
  <c r="S13" i="7"/>
  <c r="K13" i="7"/>
  <c r="S12" i="7"/>
  <c r="K12" i="7"/>
  <c r="C33" i="7"/>
  <c r="D8" i="7"/>
  <c r="T8" i="7" s="1"/>
  <c r="B8" i="7"/>
  <c r="R8" i="7" s="1"/>
  <c r="B6" i="7"/>
  <c r="B27" i="7" s="1"/>
  <c r="R5" i="7"/>
  <c r="J5" i="7"/>
  <c r="R4" i="7"/>
  <c r="J4" i="7"/>
  <c r="R3" i="7"/>
  <c r="J3" i="7"/>
  <c r="C12" i="5"/>
  <c r="K12" i="5" s="1"/>
  <c r="C13" i="5"/>
  <c r="K13" i="5" s="1"/>
  <c r="C14" i="5"/>
  <c r="C35" i="5" s="1"/>
  <c r="S35" i="5" s="1"/>
  <c r="C15" i="5"/>
  <c r="C36" i="5" s="1"/>
  <c r="C16" i="5"/>
  <c r="C37" i="5" s="1"/>
  <c r="C17" i="5"/>
  <c r="K17" i="5" s="1"/>
  <c r="C11" i="5"/>
  <c r="C32" i="5" s="1"/>
  <c r="D8" i="5"/>
  <c r="T8" i="5" s="1"/>
  <c r="B8" i="5"/>
  <c r="J8" i="5" s="1"/>
  <c r="B6" i="5"/>
  <c r="B27" i="5" s="1"/>
  <c r="B26" i="5"/>
  <c r="R26" i="5" s="1"/>
  <c r="R25" i="5"/>
  <c r="J25" i="5"/>
  <c r="B25" i="5"/>
  <c r="B24" i="5"/>
  <c r="J24" i="5" s="1"/>
  <c r="S17" i="5"/>
  <c r="K16" i="5"/>
  <c r="S13" i="5"/>
  <c r="C34" i="5"/>
  <c r="R5" i="5"/>
  <c r="J5" i="5"/>
  <c r="R4" i="5"/>
  <c r="J4" i="5"/>
  <c r="R3" i="5"/>
  <c r="J3" i="5"/>
  <c r="C33" i="5" l="1"/>
  <c r="B29" i="5"/>
  <c r="J29" i="5" s="1"/>
  <c r="R29" i="5" s="1"/>
  <c r="D29" i="5"/>
  <c r="L29" i="5" s="1"/>
  <c r="T29" i="5" s="1"/>
  <c r="J6" i="7"/>
  <c r="J8" i="7"/>
  <c r="R6" i="7"/>
  <c r="L8" i="7"/>
  <c r="B29" i="7"/>
  <c r="J29" i="7" s="1"/>
  <c r="R29" i="7" s="1"/>
  <c r="C38" i="5"/>
  <c r="S32" i="7"/>
  <c r="K32" i="7"/>
  <c r="K37" i="7"/>
  <c r="S37" i="7"/>
  <c r="J27" i="7"/>
  <c r="R27" i="7"/>
  <c r="K33" i="7"/>
  <c r="S33" i="7"/>
  <c r="S36" i="7"/>
  <c r="K36" i="7"/>
  <c r="K11" i="7"/>
  <c r="S11" i="7"/>
  <c r="K14" i="7"/>
  <c r="S15" i="7"/>
  <c r="J24" i="7"/>
  <c r="D29" i="7"/>
  <c r="L29" i="7" s="1"/>
  <c r="T29" i="7" s="1"/>
  <c r="K34" i="7"/>
  <c r="S35" i="7"/>
  <c r="K38" i="7"/>
  <c r="K15" i="7"/>
  <c r="K14" i="5"/>
  <c r="S14" i="5"/>
  <c r="R8" i="5"/>
  <c r="J26" i="5"/>
  <c r="R24" i="5"/>
  <c r="S34" i="5"/>
  <c r="K34" i="5"/>
  <c r="K33" i="5"/>
  <c r="S33" i="5"/>
  <c r="S36" i="5"/>
  <c r="K36" i="5"/>
  <c r="J27" i="5"/>
  <c r="R27" i="5"/>
  <c r="S32" i="5"/>
  <c r="K32" i="5"/>
  <c r="S38" i="5"/>
  <c r="K38" i="5"/>
  <c r="K37" i="5"/>
  <c r="S37" i="5"/>
  <c r="R6" i="5"/>
  <c r="L8" i="5"/>
  <c r="K11" i="5"/>
  <c r="S12" i="5"/>
  <c r="K15" i="5"/>
  <c r="S16" i="5"/>
  <c r="K35" i="5"/>
  <c r="J6" i="5"/>
  <c r="S11" i="5"/>
  <c r="S15" i="5"/>
  <c r="E10" i="1" l="1"/>
  <c r="C5" i="4"/>
  <c r="E10" i="4" s="1"/>
  <c r="B5" i="4"/>
  <c r="C10" i="4" s="1"/>
  <c r="B4" i="2"/>
  <c r="F29" i="4"/>
  <c r="A22" i="4"/>
  <c r="A23" i="4"/>
  <c r="A21" i="4"/>
  <c r="B4" i="4"/>
  <c r="A3" i="2"/>
  <c r="B8" i="2"/>
  <c r="A28" i="4"/>
  <c r="J1" i="4"/>
  <c r="I1" i="4"/>
  <c r="H1" i="4"/>
  <c r="G1" i="4"/>
  <c r="F1" i="4"/>
  <c r="E1" i="4"/>
  <c r="D1" i="4"/>
  <c r="C1" i="4"/>
  <c r="B1" i="4"/>
  <c r="A1" i="4"/>
  <c r="H30" i="4"/>
  <c r="I30" i="4"/>
  <c r="F8" i="4"/>
  <c r="J8" i="4"/>
  <c r="I8" i="4"/>
  <c r="H8" i="4"/>
  <c r="G8" i="4"/>
  <c r="F7" i="4"/>
  <c r="J7" i="4"/>
  <c r="I7" i="4"/>
  <c r="H7" i="4"/>
  <c r="G7" i="4"/>
  <c r="F6" i="4"/>
  <c r="J6" i="4"/>
  <c r="I6" i="4"/>
  <c r="H6" i="4"/>
  <c r="G6" i="4"/>
  <c r="F5" i="4"/>
  <c r="J5" i="4"/>
  <c r="I5" i="4"/>
  <c r="H5" i="4"/>
  <c r="G5" i="4"/>
  <c r="B7" i="4"/>
  <c r="D7" i="2" s="1"/>
  <c r="B6" i="4"/>
  <c r="D6" i="2" s="1"/>
  <c r="D7" i="4"/>
  <c r="C7" i="4"/>
  <c r="D6" i="4"/>
  <c r="C6" i="4"/>
  <c r="D4" i="2"/>
  <c r="F7" i="2"/>
  <c r="F6" i="2"/>
  <c r="F4" i="2"/>
  <c r="J6" i="2"/>
  <c r="F22" i="2"/>
  <c r="F21" i="2"/>
  <c r="J22" i="2"/>
  <c r="J21" i="2"/>
  <c r="J19" i="2"/>
  <c r="J30" i="2"/>
  <c r="J29" i="2"/>
  <c r="J28" i="2"/>
  <c r="J27" i="2"/>
  <c r="J26" i="2"/>
  <c r="J25" i="2"/>
  <c r="J24" i="2"/>
  <c r="J23" i="2"/>
  <c r="H30" i="2"/>
  <c r="H29" i="2"/>
  <c r="H28" i="2"/>
  <c r="H27" i="2"/>
  <c r="H26" i="2"/>
  <c r="H25" i="2"/>
  <c r="H24" i="2"/>
  <c r="H23" i="2"/>
  <c r="H22" i="2"/>
  <c r="H21" i="2"/>
  <c r="H19" i="2"/>
  <c r="F30" i="2"/>
  <c r="F29" i="2"/>
  <c r="F28" i="2"/>
  <c r="F27" i="2"/>
  <c r="F26" i="2"/>
  <c r="F25" i="2"/>
  <c r="F24" i="2"/>
  <c r="F23" i="2"/>
  <c r="F19" i="2"/>
  <c r="D30" i="2"/>
  <c r="D29" i="2"/>
  <c r="D28" i="2"/>
  <c r="D27" i="2"/>
  <c r="D26" i="2"/>
  <c r="D25" i="2"/>
  <c r="D24" i="2"/>
  <c r="D23" i="2"/>
  <c r="D22" i="2"/>
  <c r="D21" i="2"/>
  <c r="D19" i="2"/>
  <c r="B30" i="2"/>
  <c r="B29" i="2"/>
  <c r="B28" i="2"/>
  <c r="B27" i="2"/>
  <c r="B26" i="2"/>
  <c r="B25" i="2"/>
  <c r="B24" i="2"/>
  <c r="B23" i="2"/>
  <c r="B22" i="2"/>
  <c r="B21" i="2"/>
  <c r="J15" i="2"/>
  <c r="J14" i="2"/>
  <c r="J13" i="2"/>
  <c r="J12" i="2"/>
  <c r="J11" i="2"/>
  <c r="J10" i="2"/>
  <c r="J9" i="2"/>
  <c r="J8" i="2"/>
  <c r="J7" i="2"/>
  <c r="J4" i="2"/>
  <c r="H15" i="2"/>
  <c r="H14" i="2"/>
  <c r="H13" i="2"/>
  <c r="H12" i="2"/>
  <c r="H11" i="2"/>
  <c r="H10" i="2"/>
  <c r="H9" i="2"/>
  <c r="H8" i="2"/>
  <c r="H7" i="2"/>
  <c r="H6" i="2"/>
  <c r="H4" i="2"/>
  <c r="F15" i="2"/>
  <c r="F14" i="2"/>
  <c r="F13" i="2"/>
  <c r="F12" i="2"/>
  <c r="F11" i="2"/>
  <c r="F10" i="2"/>
  <c r="F9" i="2"/>
  <c r="F8" i="2"/>
  <c r="D15" i="2"/>
  <c r="D14" i="2"/>
  <c r="D13" i="2"/>
  <c r="D12" i="2"/>
  <c r="D11" i="2"/>
  <c r="D10" i="2"/>
  <c r="D9" i="2"/>
  <c r="D8" i="2"/>
  <c r="B15" i="2"/>
  <c r="B14" i="2"/>
  <c r="B13" i="2"/>
  <c r="B12" i="2"/>
  <c r="B11" i="2"/>
  <c r="B10" i="2"/>
  <c r="B9" i="2"/>
  <c r="B7" i="2"/>
  <c r="B6" i="2"/>
  <c r="B19" i="2"/>
</calcChain>
</file>

<file path=xl/sharedStrings.xml><?xml version="1.0" encoding="utf-8"?>
<sst xmlns="http://schemas.openxmlformats.org/spreadsheetml/2006/main" count="316" uniqueCount="95">
  <si>
    <t>沖縄県バドミントン協会</t>
    <rPh sb="0" eb="3">
      <t>オキナワケン</t>
    </rPh>
    <rPh sb="9" eb="11">
      <t>キョウカイ</t>
    </rPh>
    <phoneticPr fontId="3"/>
  </si>
  <si>
    <t>学校名</t>
    <rPh sb="0" eb="3">
      <t>ガッコウメイ</t>
    </rPh>
    <phoneticPr fontId="3"/>
  </si>
  <si>
    <t>中学校</t>
    <rPh sb="0" eb="3">
      <t>チュウガッコウ</t>
    </rPh>
    <phoneticPr fontId="3"/>
  </si>
  <si>
    <t>電話番号</t>
    <rPh sb="0" eb="2">
      <t>デンワ</t>
    </rPh>
    <rPh sb="2" eb="4">
      <t>バンゴウ</t>
    </rPh>
    <phoneticPr fontId="3"/>
  </si>
  <si>
    <t>監督携帯</t>
    <rPh sb="0" eb="2">
      <t>カントク</t>
    </rPh>
    <rPh sb="2" eb="4">
      <t>ケイタイ</t>
    </rPh>
    <phoneticPr fontId="3"/>
  </si>
  <si>
    <t>コーチ</t>
    <phoneticPr fontId="3"/>
  </si>
  <si>
    <t>シード権</t>
    <rPh sb="3" eb="4">
      <t>ケン</t>
    </rPh>
    <phoneticPr fontId="3"/>
  </si>
  <si>
    <t>団体登録</t>
    <rPh sb="0" eb="2">
      <t>ダンタイ</t>
    </rPh>
    <rPh sb="2" eb="4">
      <t>トウロク</t>
    </rPh>
    <phoneticPr fontId="3"/>
  </si>
  <si>
    <t>チーム名（</t>
    <rPh sb="3" eb="4">
      <t>メイ</t>
    </rPh>
    <phoneticPr fontId="3"/>
  </si>
  <si>
    <t>個人登録</t>
    <rPh sb="0" eb="2">
      <t>コジン</t>
    </rPh>
    <rPh sb="2" eb="4">
      <t>トウロク</t>
    </rPh>
    <phoneticPr fontId="3"/>
  </si>
  <si>
    <t>学年</t>
    <rPh sb="0" eb="2">
      <t>ガクネン</t>
    </rPh>
    <phoneticPr fontId="3"/>
  </si>
  <si>
    <t>マネージャー</t>
    <phoneticPr fontId="3"/>
  </si>
  <si>
    <t>※　地区大会ベスト８以上のチームは、シード権の欄に地区名と順位を記入して下さい。</t>
    <rPh sb="2" eb="4">
      <t>チク</t>
    </rPh>
    <rPh sb="4" eb="6">
      <t>タイカイ</t>
    </rPh>
    <rPh sb="10" eb="12">
      <t>イジョウ</t>
    </rPh>
    <rPh sb="21" eb="22">
      <t>ケン</t>
    </rPh>
    <rPh sb="23" eb="24">
      <t>ラン</t>
    </rPh>
    <rPh sb="25" eb="28">
      <t>チクメイ</t>
    </rPh>
    <rPh sb="29" eb="31">
      <t>ジュンイ</t>
    </rPh>
    <rPh sb="32" eb="34">
      <t>キニュウ</t>
    </rPh>
    <rPh sb="36" eb="37">
      <t>クダ</t>
    </rPh>
    <phoneticPr fontId="3"/>
  </si>
  <si>
    <t>※　男女別に使用して下さい。</t>
    <rPh sb="2" eb="5">
      <t>ダンジョベツ</t>
    </rPh>
    <rPh sb="6" eb="8">
      <t>シヨウ</t>
    </rPh>
    <rPh sb="10" eb="11">
      <t>クダ</t>
    </rPh>
    <phoneticPr fontId="3"/>
  </si>
  <si>
    <t>上記の通り参加を申し込みます。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phoneticPr fontId="3"/>
  </si>
  <si>
    <t>印</t>
    <rPh sb="0" eb="1">
      <t>イン</t>
    </rPh>
    <phoneticPr fontId="3"/>
  </si>
  <si>
    <t>監　督</t>
    <rPh sb="0" eb="1">
      <t>ラン</t>
    </rPh>
    <rPh sb="2" eb="3">
      <t>ヨシ</t>
    </rPh>
    <phoneticPr fontId="3"/>
  </si>
  <si>
    <t>主　将</t>
    <rPh sb="0" eb="1">
      <t>シュ</t>
    </rPh>
    <rPh sb="2" eb="3">
      <t>ショウ</t>
    </rPh>
    <phoneticPr fontId="3"/>
  </si>
  <si>
    <t>）</t>
    <phoneticPr fontId="3"/>
  </si>
  <si>
    <t>番　号</t>
    <rPh sb="0" eb="1">
      <t>バン</t>
    </rPh>
    <rPh sb="2" eb="3">
      <t>ゴウ</t>
    </rPh>
    <phoneticPr fontId="3"/>
  </si>
  <si>
    <t>氏　　　名</t>
    <rPh sb="0" eb="1">
      <t>シ</t>
    </rPh>
    <rPh sb="4" eb="5">
      <t>メイ</t>
    </rPh>
    <phoneticPr fontId="3"/>
  </si>
  <si>
    <t>年</t>
    <rPh sb="0" eb="1">
      <t>ネン</t>
    </rPh>
    <phoneticPr fontId="3"/>
  </si>
  <si>
    <t>コーチ</t>
    <phoneticPr fontId="3"/>
  </si>
  <si>
    <t>）</t>
    <phoneticPr fontId="3"/>
  </si>
  <si>
    <t>マネージャー</t>
    <phoneticPr fontId="3"/>
  </si>
  <si>
    <t>Ｂ</t>
    <phoneticPr fontId="3"/>
  </si>
  <si>
    <t>対戦表作成ソフトへの貼り付け名簿（団体）</t>
    <rPh sb="0" eb="2">
      <t>タイセン</t>
    </rPh>
    <rPh sb="2" eb="3">
      <t>ヒョウ</t>
    </rPh>
    <rPh sb="3" eb="5">
      <t>サクセイ</t>
    </rPh>
    <rPh sb="10" eb="11">
      <t>ハ</t>
    </rPh>
    <rPh sb="12" eb="13">
      <t>ツ</t>
    </rPh>
    <rPh sb="14" eb="16">
      <t>メイボ</t>
    </rPh>
    <rPh sb="17" eb="19">
      <t>ダンタイ</t>
    </rPh>
    <phoneticPr fontId="9"/>
  </si>
  <si>
    <t>学校名</t>
    <rPh sb="0" eb="2">
      <t>ガッコウ</t>
    </rPh>
    <rPh sb="2" eb="3">
      <t>メイ</t>
    </rPh>
    <phoneticPr fontId="9"/>
  </si>
  <si>
    <t>コード番号</t>
    <rPh sb="3" eb="5">
      <t>バンゴウ</t>
    </rPh>
    <phoneticPr fontId="9"/>
  </si>
  <si>
    <t>監　督</t>
    <rPh sb="0" eb="1">
      <t>ラン</t>
    </rPh>
    <rPh sb="2" eb="3">
      <t>ヨシ</t>
    </rPh>
    <phoneticPr fontId="9"/>
  </si>
  <si>
    <t>コーチ</t>
    <phoneticPr fontId="9"/>
  </si>
  <si>
    <t>マネージャー</t>
    <phoneticPr fontId="9"/>
  </si>
  <si>
    <t>選手１</t>
    <rPh sb="0" eb="2">
      <t>センシュ</t>
    </rPh>
    <phoneticPr fontId="9"/>
  </si>
  <si>
    <t>選手２</t>
    <rPh sb="0" eb="2">
      <t>センシュ</t>
    </rPh>
    <phoneticPr fontId="9"/>
  </si>
  <si>
    <t>選手３</t>
    <rPh sb="0" eb="2">
      <t>センシュ</t>
    </rPh>
    <phoneticPr fontId="9"/>
  </si>
  <si>
    <t>選手４</t>
    <rPh sb="0" eb="2">
      <t>センシュ</t>
    </rPh>
    <phoneticPr fontId="9"/>
  </si>
  <si>
    <t>選手５</t>
    <rPh sb="0" eb="2">
      <t>センシュ</t>
    </rPh>
    <phoneticPr fontId="9"/>
  </si>
  <si>
    <t>選手６</t>
    <rPh sb="0" eb="2">
      <t>センシュ</t>
    </rPh>
    <phoneticPr fontId="9"/>
  </si>
  <si>
    <t>選手７</t>
    <rPh sb="0" eb="2">
      <t>センシュ</t>
    </rPh>
    <phoneticPr fontId="9"/>
  </si>
  <si>
    <t>申込Ａ</t>
    <rPh sb="0" eb="2">
      <t>モウシコミ</t>
    </rPh>
    <phoneticPr fontId="9"/>
  </si>
  <si>
    <t>申込Ｂ</t>
    <rPh sb="0" eb="2">
      <t>モウシコミ</t>
    </rPh>
    <phoneticPr fontId="9"/>
  </si>
  <si>
    <t>申込Ｃ</t>
    <rPh sb="0" eb="2">
      <t>モウシコミ</t>
    </rPh>
    <phoneticPr fontId="9"/>
  </si>
  <si>
    <t>申込Ｄ</t>
    <rPh sb="0" eb="2">
      <t>モウシコミ</t>
    </rPh>
    <phoneticPr fontId="9"/>
  </si>
  <si>
    <t>申込Ｅ</t>
    <rPh sb="0" eb="2">
      <t>モウシコミ</t>
    </rPh>
    <phoneticPr fontId="9"/>
  </si>
  <si>
    <t>申込Ｆ</t>
    <rPh sb="0" eb="2">
      <t>モウシコミ</t>
    </rPh>
    <phoneticPr fontId="3"/>
  </si>
  <si>
    <t>申込Ｇ</t>
    <rPh sb="0" eb="2">
      <t>モウシコミ</t>
    </rPh>
    <phoneticPr fontId="3"/>
  </si>
  <si>
    <t>申込Ｈ</t>
    <rPh sb="0" eb="2">
      <t>モウシコミ</t>
    </rPh>
    <phoneticPr fontId="3"/>
  </si>
  <si>
    <t>申込Ｉ</t>
    <rPh sb="0" eb="2">
      <t>モウシコミ</t>
    </rPh>
    <phoneticPr fontId="3"/>
  </si>
  <si>
    <t>申込Ｊ</t>
    <rPh sb="0" eb="2">
      <t>モウシコミ</t>
    </rPh>
    <phoneticPr fontId="3"/>
  </si>
  <si>
    <t>性　別</t>
    <rPh sb="0" eb="1">
      <t>セイ</t>
    </rPh>
    <rPh sb="2" eb="3">
      <t>ベツ</t>
    </rPh>
    <phoneticPr fontId="3"/>
  </si>
  <si>
    <t>バドミントン選手権大会</t>
    <rPh sb="6" eb="9">
      <t>センシュケン</t>
    </rPh>
    <rPh sb="9" eb="11">
      <t>タイカイ</t>
    </rPh>
    <phoneticPr fontId="3"/>
  </si>
  <si>
    <t>クリックし、リストから選択</t>
    <rPh sb="11" eb="13">
      <t>センタク</t>
    </rPh>
    <phoneticPr fontId="3"/>
  </si>
  <si>
    <r>
      <t xml:space="preserve">性別 </t>
    </r>
    <r>
      <rPr>
        <b/>
        <sz val="12"/>
        <rFont val="ＭＳ ゴシック"/>
        <family val="3"/>
        <charset val="128"/>
      </rPr>
      <t>*1</t>
    </r>
    <rPh sb="0" eb="1">
      <t>セイ</t>
    </rPh>
    <rPh sb="1" eb="2">
      <t>ベツ</t>
    </rPh>
    <phoneticPr fontId="3"/>
  </si>
  <si>
    <t>男女別に入力し、</t>
    <rPh sb="0" eb="3">
      <t>ダンジョベツ</t>
    </rPh>
    <rPh sb="4" eb="6">
      <t>ニュウリョク</t>
    </rPh>
    <phoneticPr fontId="3"/>
  </si>
  <si>
    <t>○○中男子、○○中女子とファイル名をつけ、</t>
    <rPh sb="2" eb="3">
      <t>チュウ</t>
    </rPh>
    <rPh sb="3" eb="5">
      <t>ダンシ</t>
    </rPh>
    <rPh sb="8" eb="9">
      <t>チュウ</t>
    </rPh>
    <rPh sb="9" eb="11">
      <t>ジョシ</t>
    </rPh>
    <rPh sb="16" eb="17">
      <t>メイ</t>
    </rPh>
    <phoneticPr fontId="3"/>
  </si>
  <si>
    <t>送信先に送信してください。</t>
    <rPh sb="0" eb="2">
      <t>ソウシン</t>
    </rPh>
    <rPh sb="2" eb="3">
      <t>サキ</t>
    </rPh>
    <rPh sb="4" eb="6">
      <t>ソウシン</t>
    </rPh>
    <phoneticPr fontId="3"/>
  </si>
  <si>
    <t>会　 長　　新里　登</t>
    <rPh sb="0" eb="1">
      <t>カイ</t>
    </rPh>
    <rPh sb="3" eb="4">
      <t>チョウ</t>
    </rPh>
    <rPh sb="6" eb="8">
      <t>シンザト</t>
    </rPh>
    <rPh sb="9" eb="10">
      <t>ノボ</t>
    </rPh>
    <phoneticPr fontId="3"/>
  </si>
  <si>
    <t>日本バドミントン協会登録番号</t>
    <rPh sb="0" eb="2">
      <t>ニホン</t>
    </rPh>
    <rPh sb="8" eb="10">
      <t>キョウカイ</t>
    </rPh>
    <rPh sb="10" eb="12">
      <t>トウロク</t>
    </rPh>
    <rPh sb="12" eb="14">
      <t>バンゴウ</t>
    </rPh>
    <phoneticPr fontId="3"/>
  </si>
  <si>
    <t>Ａ</t>
    <phoneticPr fontId="3"/>
  </si>
  <si>
    <t>第27回  沖縄県ヨネックス杯中学校</t>
    <rPh sb="0" eb="1">
      <t>ダイ</t>
    </rPh>
    <rPh sb="3" eb="4">
      <t>カイ</t>
    </rPh>
    <rPh sb="6" eb="9">
      <t>オキナワケン</t>
    </rPh>
    <rPh sb="14" eb="15">
      <t>サカズキ</t>
    </rPh>
    <rPh sb="15" eb="18">
      <t>チュウガッコウ</t>
    </rPh>
    <phoneticPr fontId="3"/>
  </si>
  <si>
    <t>チーム名</t>
    <rPh sb="3" eb="4">
      <t>メイ</t>
    </rPh>
    <phoneticPr fontId="3"/>
  </si>
  <si>
    <t>クラブ</t>
    <phoneticPr fontId="3"/>
  </si>
  <si>
    <r>
      <t>*1～*3は、</t>
    </r>
    <r>
      <rPr>
        <b/>
        <sz val="16"/>
        <color indexed="10"/>
        <rFont val="ＭＳ ゴシック"/>
        <family val="3"/>
        <charset val="128"/>
      </rPr>
      <t>セルを</t>
    </r>
    <phoneticPr fontId="3"/>
  </si>
  <si>
    <t>（クラブチーム）</t>
    <phoneticPr fontId="3"/>
  </si>
  <si>
    <t>今大会で登録</t>
  </si>
  <si>
    <t>個人登録 *3</t>
    <rPh sb="0" eb="2">
      <t>コジン</t>
    </rPh>
    <rPh sb="2" eb="4">
      <t>トウロク</t>
    </rPh>
    <phoneticPr fontId="3"/>
  </si>
  <si>
    <t>オーダー用紙（正）</t>
    <rPh sb="4" eb="6">
      <t>ヨウシ</t>
    </rPh>
    <rPh sb="7" eb="8">
      <t>セイ</t>
    </rPh>
    <phoneticPr fontId="9"/>
  </si>
  <si>
    <t>オーダー用紙（副１）</t>
    <rPh sb="4" eb="6">
      <t>ヨウシ</t>
    </rPh>
    <rPh sb="7" eb="8">
      <t>フク</t>
    </rPh>
    <phoneticPr fontId="9"/>
  </si>
  <si>
    <t>オーダー用紙（副２）</t>
    <rPh sb="4" eb="6">
      <t>ヨウシ</t>
    </rPh>
    <rPh sb="7" eb="8">
      <t>フク</t>
    </rPh>
    <phoneticPr fontId="9"/>
  </si>
  <si>
    <t>（本部用）</t>
    <rPh sb="1" eb="3">
      <t>ホンブ</t>
    </rPh>
    <rPh sb="3" eb="4">
      <t>ヨウ</t>
    </rPh>
    <phoneticPr fontId="9"/>
  </si>
  <si>
    <t>（相手用）</t>
    <rPh sb="1" eb="3">
      <t>アイテ</t>
    </rPh>
    <rPh sb="3" eb="4">
      <t>ヨウ</t>
    </rPh>
    <phoneticPr fontId="9"/>
  </si>
  <si>
    <t>（自チーム用）</t>
    <rPh sb="1" eb="2">
      <t>ジ</t>
    </rPh>
    <rPh sb="5" eb="6">
      <t>ヨウ</t>
    </rPh>
    <phoneticPr fontId="9"/>
  </si>
  <si>
    <t>大会名</t>
    <rPh sb="0" eb="3">
      <t>タイカイメイ</t>
    </rPh>
    <phoneticPr fontId="9"/>
  </si>
  <si>
    <t>期　日</t>
    <rPh sb="0" eb="1">
      <t>キ</t>
    </rPh>
    <rPh sb="2" eb="3">
      <t>ヒ</t>
    </rPh>
    <phoneticPr fontId="9"/>
  </si>
  <si>
    <t>会　場</t>
    <rPh sb="0" eb="1">
      <t>カイ</t>
    </rPh>
    <rPh sb="2" eb="3">
      <t>バ</t>
    </rPh>
    <phoneticPr fontId="9"/>
  </si>
  <si>
    <t>性別</t>
    <rPh sb="0" eb="2">
      <t>セイベツ</t>
    </rPh>
    <phoneticPr fontId="9"/>
  </si>
  <si>
    <t>試合番号</t>
    <rPh sb="0" eb="2">
      <t>シアイ</t>
    </rPh>
    <rPh sb="2" eb="4">
      <t>バンゴウ</t>
    </rPh>
    <phoneticPr fontId="9"/>
  </si>
  <si>
    <t>切り離さないで下さい</t>
    <rPh sb="0" eb="1">
      <t>キ</t>
    </rPh>
    <rPh sb="2" eb="3">
      <t>ハナ</t>
    </rPh>
    <rPh sb="7" eb="8">
      <t>クダ</t>
    </rPh>
    <phoneticPr fontId="9"/>
  </si>
  <si>
    <t>チーム名</t>
    <rPh sb="3" eb="4">
      <t>メイ</t>
    </rPh>
    <phoneticPr fontId="9"/>
  </si>
  <si>
    <t>対戦ﾁｰﾑ</t>
    <rPh sb="0" eb="2">
      <t>タイセン</t>
    </rPh>
    <phoneticPr fontId="9"/>
  </si>
  <si>
    <t>　　　　　　　　　　○印を記入　</t>
    <rPh sb="11" eb="12">
      <t>シルシ</t>
    </rPh>
    <rPh sb="13" eb="15">
      <t>キニュウ</t>
    </rPh>
    <phoneticPr fontId="9"/>
  </si>
  <si>
    <t>選　手</t>
    <rPh sb="0" eb="1">
      <t>セン</t>
    </rPh>
    <rPh sb="2" eb="3">
      <t>テ</t>
    </rPh>
    <phoneticPr fontId="9"/>
  </si>
  <si>
    <t>切　り　取　り</t>
    <rPh sb="0" eb="1">
      <t>キ</t>
    </rPh>
    <rPh sb="4" eb="5">
      <t>ト</t>
    </rPh>
    <phoneticPr fontId="9"/>
  </si>
  <si>
    <t>第27回沖縄県中学校ヨネックス杯バドミントン選手権大会</t>
    <rPh sb="0" eb="1">
      <t>ダイ</t>
    </rPh>
    <rPh sb="3" eb="4">
      <t>カイ</t>
    </rPh>
    <rPh sb="4" eb="6">
      <t>オキナワ</t>
    </rPh>
    <rPh sb="6" eb="7">
      <t>ケン</t>
    </rPh>
    <rPh sb="7" eb="10">
      <t>チュウガッコウ</t>
    </rPh>
    <rPh sb="15" eb="16">
      <t>ハイ</t>
    </rPh>
    <rPh sb="22" eb="25">
      <t>センシュケン</t>
    </rPh>
    <rPh sb="25" eb="27">
      <t>タイカイ</t>
    </rPh>
    <phoneticPr fontId="9"/>
  </si>
  <si>
    <t>西崎総合体育館/那覇市民体育館</t>
    <rPh sb="0" eb="2">
      <t>ニシザキ</t>
    </rPh>
    <rPh sb="2" eb="4">
      <t>ソウゴウ</t>
    </rPh>
    <rPh sb="4" eb="7">
      <t>タイイクカン</t>
    </rPh>
    <rPh sb="8" eb="12">
      <t>ナハシミン</t>
    </rPh>
    <rPh sb="12" eb="15">
      <t>タイイクカン</t>
    </rPh>
    <phoneticPr fontId="9"/>
  </si>
  <si>
    <t>Ｂ</t>
  </si>
  <si>
    <t>Ｓ</t>
    <phoneticPr fontId="30"/>
  </si>
  <si>
    <t>Ｄ２</t>
    <phoneticPr fontId="30"/>
  </si>
  <si>
    <t>Ｄ１</t>
    <phoneticPr fontId="30"/>
  </si>
  <si>
    <t>団体登録 *2</t>
    <rPh sb="0" eb="2">
      <t>ダンタイ</t>
    </rPh>
    <rPh sb="2" eb="4">
      <t>トウロク</t>
    </rPh>
    <phoneticPr fontId="3"/>
  </si>
  <si>
    <t>令和７年　４月　　　日</t>
    <rPh sb="0" eb="2">
      <t>レイワ</t>
    </rPh>
    <rPh sb="3" eb="4">
      <t>ネン</t>
    </rPh>
    <rPh sb="6" eb="7">
      <t>ガツ</t>
    </rPh>
    <rPh sb="10" eb="11">
      <t>ニチ</t>
    </rPh>
    <phoneticPr fontId="3"/>
  </si>
  <si>
    <t>学校長
代表者</t>
    <rPh sb="0" eb="3">
      <t>ガッコウチョウ</t>
    </rPh>
    <rPh sb="4" eb="7">
      <t>ダイヒョウシャ</t>
    </rPh>
    <phoneticPr fontId="3"/>
  </si>
  <si>
    <t>令和７年５月１０日・１１日</t>
    <rPh sb="0" eb="2">
      <t>レイワ</t>
    </rPh>
    <rPh sb="3" eb="4">
      <t>ネン</t>
    </rPh>
    <rPh sb="5" eb="6">
      <t>ガツ</t>
    </rPh>
    <rPh sb="8" eb="9">
      <t>ニチ</t>
    </rPh>
    <rPh sb="12" eb="13">
      <t>ニチ</t>
    </rPh>
    <phoneticPr fontId="3"/>
  </si>
  <si>
    <t>　</t>
    <phoneticPr fontId="3"/>
  </si>
  <si>
    <r>
      <t>※　</t>
    </r>
    <r>
      <rPr>
        <b/>
        <u/>
        <sz val="11"/>
        <rFont val="ＭＳ ゴシック"/>
        <family val="3"/>
        <charset val="128"/>
      </rPr>
      <t>各2チームのみ</t>
    </r>
    <r>
      <rPr>
        <sz val="11"/>
        <rFont val="ＭＳ ゴシック"/>
        <family val="3"/>
        <charset val="128"/>
      </rPr>
      <t>の参加となります。</t>
    </r>
    <rPh sb="2" eb="3">
      <t>カク</t>
    </rPh>
    <rPh sb="10" eb="12">
      <t>サンカ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</si>
</sst>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HG丸ｺﾞｼｯｸM-PRO"/>
      <family val="3"/>
      <charset val="128"/>
    </font>
    <font>
      <sz val="18"/>
      <name val="HGS創英角ｺﾞｼｯｸUB"/>
      <family val="3"/>
      <charset val="128"/>
    </font>
    <font>
      <b/>
      <u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HG創英ﾌﾟﾚｾﾞﾝｽEB"/>
      <family val="1"/>
      <charset val="128"/>
    </font>
    <font>
      <b/>
      <sz val="11"/>
      <color indexed="10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b/>
      <sz val="16"/>
      <name val="HG創英ﾌﾟﾚｾﾞﾝｽEB"/>
      <family val="1"/>
      <charset val="128"/>
    </font>
    <font>
      <sz val="6"/>
      <name val="ＭＳ Ｐ明朝"/>
      <family val="1"/>
      <charset val="128"/>
    </font>
    <font>
      <b/>
      <sz val="14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b/>
      <sz val="16"/>
      <name val="HGP教科書体"/>
      <family val="1"/>
      <charset val="128"/>
    </font>
    <font>
      <b/>
      <sz val="16"/>
      <color indexed="10"/>
      <name val="HG創英ﾌﾟﾚｾﾞﾝｽEB"/>
      <family val="1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/>
    </xf>
    <xf numFmtId="0" fontId="11" fillId="2" borderId="0" xfId="0" applyFont="1" applyFill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4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5" xfId="0" applyFill="1" applyBorder="1">
      <alignment vertical="center"/>
    </xf>
    <xf numFmtId="0" fontId="14" fillId="0" borderId="6" xfId="0" applyFont="1" applyFill="1" applyBorder="1">
      <alignment vertical="center"/>
    </xf>
    <xf numFmtId="0" fontId="0" fillId="0" borderId="1" xfId="0" applyBorder="1" applyAlignment="1" applyProtection="1">
      <alignment horizontal="right" vertical="center"/>
      <protection locked="0"/>
    </xf>
    <xf numFmtId="0" fontId="18" fillId="0" borderId="7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8" fillId="0" borderId="10" xfId="0" applyFont="1" applyFill="1" applyBorder="1">
      <alignment vertical="center"/>
    </xf>
    <xf numFmtId="0" fontId="0" fillId="0" borderId="11" xfId="0" applyBorder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19" fillId="0" borderId="10" xfId="0" applyFont="1" applyBorder="1">
      <alignment vertical="center"/>
    </xf>
    <xf numFmtId="0" fontId="2" fillId="0" borderId="1" xfId="0" applyFont="1" applyBorder="1" applyAlignment="1" applyProtection="1">
      <alignment vertical="center" shrinkToFit="1"/>
      <protection locked="0"/>
    </xf>
    <xf numFmtId="0" fontId="21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23" fillId="0" borderId="13" xfId="1" applyBorder="1" applyAlignment="1" applyProtection="1">
      <alignment vertical="center" shrinkToFit="1"/>
    </xf>
    <xf numFmtId="0" fontId="23" fillId="0" borderId="14" xfId="1" applyBorder="1" applyAlignment="1" applyProtection="1">
      <alignment vertical="center" shrinkToFit="1"/>
    </xf>
    <xf numFmtId="0" fontId="23" fillId="0" borderId="0" xfId="1" applyAlignment="1" applyProtection="1">
      <alignment vertical="center" shrinkToFit="1"/>
    </xf>
    <xf numFmtId="0" fontId="26" fillId="0" borderId="1" xfId="1" applyFont="1" applyBorder="1" applyAlignment="1" applyProtection="1">
      <alignment horizontal="center" vertical="center" shrinkToFit="1"/>
    </xf>
    <xf numFmtId="0" fontId="26" fillId="0" borderId="13" xfId="1" applyFont="1" applyBorder="1" applyAlignment="1" applyProtection="1">
      <alignment vertical="center" shrinkToFit="1"/>
    </xf>
    <xf numFmtId="0" fontId="26" fillId="0" borderId="14" xfId="1" applyFont="1" applyBorder="1" applyAlignment="1" applyProtection="1">
      <alignment vertical="center" shrinkToFit="1"/>
    </xf>
    <xf numFmtId="0" fontId="1" fillId="0" borderId="0" xfId="1" applyFont="1" applyAlignment="1" applyProtection="1">
      <alignment vertical="center" shrinkToFit="1"/>
    </xf>
    <xf numFmtId="0" fontId="26" fillId="0" borderId="1" xfId="1" applyFont="1" applyFill="1" applyBorder="1" applyAlignment="1" applyProtection="1">
      <alignment horizontal="center" vertical="center" shrinkToFit="1"/>
    </xf>
    <xf numFmtId="0" fontId="29" fillId="0" borderId="1" xfId="1" applyFont="1" applyFill="1" applyBorder="1" applyAlignment="1" applyProtection="1">
      <alignment horizontal="center" vertical="center" shrinkToFit="1"/>
    </xf>
    <xf numFmtId="0" fontId="31" fillId="0" borderId="1" xfId="1" applyFont="1" applyFill="1" applyBorder="1" applyAlignment="1" applyProtection="1">
      <alignment horizontal="center" vertical="center" shrinkToFit="1"/>
    </xf>
    <xf numFmtId="0" fontId="32" fillId="0" borderId="2" xfId="1" applyFont="1" applyFill="1" applyBorder="1" applyAlignment="1" applyProtection="1">
      <alignment horizontal="center" vertical="center" shrinkToFit="1"/>
    </xf>
    <xf numFmtId="0" fontId="33" fillId="0" borderId="18" xfId="1" applyFont="1" applyFill="1" applyBorder="1" applyAlignment="1" applyProtection="1">
      <alignment horizontal="left" vertical="center" shrinkToFit="1"/>
    </xf>
    <xf numFmtId="0" fontId="34" fillId="0" borderId="1" xfId="1" applyFont="1" applyFill="1" applyBorder="1" applyAlignment="1" applyProtection="1">
      <alignment horizontal="center" vertical="center" shrinkToFit="1"/>
    </xf>
    <xf numFmtId="0" fontId="26" fillId="0" borderId="13" xfId="1" applyFont="1" applyFill="1" applyBorder="1" applyAlignment="1" applyProtection="1">
      <alignment vertical="center" shrinkToFit="1"/>
    </xf>
    <xf numFmtId="0" fontId="26" fillId="0" borderId="14" xfId="1" applyFont="1" applyFill="1" applyBorder="1" applyAlignment="1" applyProtection="1">
      <alignment vertical="center" shrinkToFit="1"/>
    </xf>
    <xf numFmtId="0" fontId="23" fillId="0" borderId="22" xfId="1" applyBorder="1" applyAlignment="1" applyProtection="1">
      <alignment vertical="center" shrinkToFit="1"/>
    </xf>
    <xf numFmtId="0" fontId="23" fillId="0" borderId="22" xfId="1" applyBorder="1" applyAlignment="1" applyProtection="1">
      <alignment horizontal="center" vertical="center" shrinkToFit="1"/>
    </xf>
    <xf numFmtId="0" fontId="35" fillId="0" borderId="22" xfId="1" applyFont="1" applyBorder="1" applyAlignment="1" applyProtection="1">
      <alignment vertical="center" shrinkToFit="1"/>
    </xf>
    <xf numFmtId="0" fontId="35" fillId="0" borderId="0" xfId="1" applyFont="1" applyBorder="1" applyAlignment="1" applyProtection="1">
      <alignment vertical="center" shrinkToFit="1"/>
    </xf>
    <xf numFmtId="0" fontId="35" fillId="0" borderId="0" xfId="1" applyFont="1" applyAlignment="1" applyProtection="1">
      <alignment vertical="center" shrinkToFit="1"/>
    </xf>
    <xf numFmtId="0" fontId="35" fillId="0" borderId="0" xfId="1" applyFont="1" applyAlignment="1" applyProtection="1">
      <alignment horizontal="center" vertical="center" shrinkToFit="1"/>
    </xf>
    <xf numFmtId="0" fontId="35" fillId="0" borderId="0" xfId="1" applyFont="1" applyBorder="1" applyAlignment="1" applyProtection="1">
      <alignment horizontal="center" vertical="center" shrinkToFit="1"/>
    </xf>
    <xf numFmtId="0" fontId="26" fillId="0" borderId="3" xfId="1" applyFont="1" applyFill="1" applyBorder="1" applyAlignment="1" applyProtection="1">
      <alignment horizontal="center" vertical="center" shrinkToFit="1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left" vertical="center"/>
      <protection locked="0"/>
    </xf>
    <xf numFmtId="0" fontId="20" fillId="0" borderId="12" xfId="0" applyFont="1" applyBorder="1" applyAlignment="1" applyProtection="1">
      <alignment horizontal="left" vertical="center"/>
      <protection locked="0"/>
    </xf>
    <xf numFmtId="0" fontId="20" fillId="0" borderId="3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58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4" fillId="0" borderId="0" xfId="1" applyFont="1" applyAlignment="1" applyProtection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6" fillId="0" borderId="2" xfId="1" applyFont="1" applyBorder="1" applyAlignment="1" applyProtection="1">
      <alignment horizontal="center" vertical="center" shrinkToFit="1"/>
    </xf>
    <xf numFmtId="0" fontId="26" fillId="0" borderId="12" xfId="1" applyFont="1" applyBorder="1" applyAlignment="1" applyProtection="1">
      <alignment horizontal="center" vertical="center" shrinkToFit="1"/>
    </xf>
    <xf numFmtId="0" fontId="26" fillId="0" borderId="3" xfId="1" applyFont="1" applyBorder="1" applyAlignment="1" applyProtection="1">
      <alignment horizontal="center" vertical="center" shrinkToFit="1"/>
    </xf>
    <xf numFmtId="49" fontId="26" fillId="0" borderId="2" xfId="1" applyNumberFormat="1" applyFont="1" applyBorder="1" applyAlignment="1" applyProtection="1">
      <alignment horizontal="center" vertical="center" shrinkToFit="1"/>
    </xf>
    <xf numFmtId="49" fontId="26" fillId="0" borderId="12" xfId="1" applyNumberFormat="1" applyFont="1" applyBorder="1" applyAlignment="1" applyProtection="1">
      <alignment horizontal="center" vertical="center" shrinkToFit="1"/>
    </xf>
    <xf numFmtId="49" fontId="26" fillId="0" borderId="3" xfId="1" applyNumberFormat="1" applyFont="1" applyBorder="1" applyAlignment="1" applyProtection="1">
      <alignment horizontal="center" vertical="center" shrinkToFit="1"/>
    </xf>
    <xf numFmtId="58" fontId="26" fillId="0" borderId="1" xfId="1" applyNumberFormat="1" applyFont="1" applyBorder="1" applyAlignment="1" applyProtection="1">
      <alignment horizontal="center" vertical="center" shrinkToFit="1"/>
    </xf>
    <xf numFmtId="0" fontId="26" fillId="0" borderId="1" xfId="1" applyFont="1" applyBorder="1" applyAlignment="1" applyProtection="1">
      <alignment horizontal="center" vertical="center" shrinkToFit="1"/>
    </xf>
    <xf numFmtId="0" fontId="26" fillId="0" borderId="12" xfId="1" applyFont="1" applyFill="1" applyBorder="1" applyAlignment="1" applyProtection="1">
      <alignment horizontal="center" vertical="center" shrinkToFit="1"/>
    </xf>
    <xf numFmtId="0" fontId="26" fillId="0" borderId="3" xfId="1" applyFont="1" applyFill="1" applyBorder="1" applyAlignment="1" applyProtection="1">
      <alignment horizontal="center" vertical="center" shrinkToFit="1"/>
    </xf>
    <xf numFmtId="0" fontId="26" fillId="0" borderId="1" xfId="1" applyFont="1" applyBorder="1" applyAlignment="1" applyProtection="1">
      <alignment horizontal="center" vertical="center" wrapText="1" shrinkToFit="1"/>
    </xf>
    <xf numFmtId="0" fontId="27" fillId="0" borderId="2" xfId="1" applyFont="1" applyFill="1" applyBorder="1" applyAlignment="1" applyProtection="1">
      <alignment horizontal="center" vertical="center" shrinkToFit="1"/>
    </xf>
    <xf numFmtId="0" fontId="27" fillId="0" borderId="12" xfId="1" applyFont="1" applyFill="1" applyBorder="1" applyAlignment="1" applyProtection="1">
      <alignment horizontal="center" vertical="center" shrinkToFit="1"/>
    </xf>
    <xf numFmtId="0" fontId="27" fillId="0" borderId="3" xfId="1" applyFont="1" applyFill="1" applyBorder="1" applyAlignment="1" applyProtection="1">
      <alignment horizontal="center" vertical="center" shrinkToFit="1"/>
    </xf>
    <xf numFmtId="0" fontId="28" fillId="0" borderId="15" xfId="1" applyFont="1" applyFill="1" applyBorder="1" applyAlignment="1" applyProtection="1">
      <alignment vertical="center" textRotation="255" shrinkToFit="1"/>
    </xf>
    <xf numFmtId="0" fontId="28" fillId="0" borderId="16" xfId="1" applyFont="1" applyFill="1" applyBorder="1" applyAlignment="1" applyProtection="1">
      <alignment vertical="center" textRotation="255" shrinkToFit="1"/>
    </xf>
    <xf numFmtId="0" fontId="26" fillId="0" borderId="2" xfId="1" applyFont="1" applyFill="1" applyBorder="1" applyAlignment="1" applyProtection="1">
      <alignment horizontal="left" vertical="center" shrinkToFit="1"/>
    </xf>
    <xf numFmtId="0" fontId="26" fillId="0" borderId="12" xfId="1" applyFont="1" applyFill="1" applyBorder="1" applyAlignment="1" applyProtection="1">
      <alignment horizontal="left" vertical="center" shrinkToFit="1"/>
    </xf>
    <xf numFmtId="0" fontId="26" fillId="0" borderId="3" xfId="1" applyFont="1" applyFill="1" applyBorder="1" applyAlignment="1" applyProtection="1">
      <alignment horizontal="left" vertical="center" shrinkToFit="1"/>
    </xf>
    <xf numFmtId="0" fontId="23" fillId="0" borderId="21" xfId="1" applyBorder="1" applyAlignment="1" applyProtection="1">
      <alignment horizontal="center" vertical="center" shrinkToFit="1"/>
    </xf>
    <xf numFmtId="0" fontId="35" fillId="0" borderId="0" xfId="1" applyFont="1" applyBorder="1" applyAlignment="1" applyProtection="1">
      <alignment horizontal="center" vertical="center" shrinkToFit="1"/>
    </xf>
    <xf numFmtId="0" fontId="35" fillId="0" borderId="0" xfId="1" applyFont="1" applyAlignment="1" applyProtection="1">
      <alignment horizontal="center" vertical="center" shrinkToFit="1"/>
    </xf>
    <xf numFmtId="0" fontId="26" fillId="0" borderId="17" xfId="1" applyFont="1" applyBorder="1" applyAlignment="1" applyProtection="1">
      <alignment horizontal="center" vertical="center" shrinkToFit="1"/>
    </xf>
    <xf numFmtId="0" fontId="26" fillId="0" borderId="19" xfId="1" applyFont="1" applyBorder="1" applyAlignment="1" applyProtection="1">
      <alignment horizontal="center" vertical="center" shrinkToFit="1"/>
    </xf>
    <xf numFmtId="0" fontId="26" fillId="0" borderId="20" xfId="1" applyFont="1" applyBorder="1" applyAlignment="1" applyProtection="1">
      <alignment horizontal="center" vertical="center" shrinkToFit="1"/>
    </xf>
    <xf numFmtId="0" fontId="26" fillId="0" borderId="2" xfId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43"/>
  <sheetViews>
    <sheetView tabSelected="1" view="pageBreakPreview" zoomScaleNormal="100" zoomScaleSheetLayoutView="100" workbookViewId="0">
      <selection activeCell="D4" sqref="D4"/>
    </sheetView>
  </sheetViews>
  <sheetFormatPr defaultRowHeight="14" x14ac:dyDescent="0.2"/>
  <cols>
    <col min="1" max="1" width="9.75" customWidth="1"/>
    <col min="2" max="2" width="14.33203125" customWidth="1"/>
    <col min="3" max="3" width="7" customWidth="1"/>
    <col min="4" max="4" width="11.08203125" customWidth="1"/>
    <col min="5" max="5" width="11.75" customWidth="1"/>
    <col min="6" max="6" width="7.33203125" customWidth="1"/>
    <col min="7" max="7" width="3.25" customWidth="1"/>
    <col min="8" max="8" width="14.58203125" customWidth="1"/>
    <col min="9" max="9" width="7.25" customWidth="1"/>
    <col min="10" max="11" width="9.5" customWidth="1"/>
    <col min="12" max="12" width="20.58203125" customWidth="1"/>
  </cols>
  <sheetData>
    <row r="1" spans="1:16" ht="23.5" x14ac:dyDescent="0.2">
      <c r="A1" s="74" t="s">
        <v>59</v>
      </c>
      <c r="B1" s="74"/>
      <c r="C1" s="74"/>
      <c r="D1" s="74"/>
      <c r="E1" s="74"/>
      <c r="F1" s="74"/>
      <c r="G1" s="74"/>
      <c r="H1" s="74"/>
      <c r="I1" s="74"/>
      <c r="J1" s="74"/>
      <c r="K1" s="42"/>
    </row>
    <row r="2" spans="1:16" ht="23.5" x14ac:dyDescent="0.2">
      <c r="A2" s="74" t="s">
        <v>50</v>
      </c>
      <c r="B2" s="74"/>
      <c r="C2" s="74"/>
      <c r="D2" s="74"/>
      <c r="E2" s="74"/>
      <c r="F2" s="74"/>
      <c r="G2" s="74"/>
      <c r="H2" s="74"/>
      <c r="I2" s="74"/>
      <c r="J2" s="74"/>
      <c r="K2" s="42"/>
    </row>
    <row r="3" spans="1:16" ht="14.5" thickBot="1" x14ac:dyDescent="0.25"/>
    <row r="4" spans="1:16" ht="35.15" customHeight="1" x14ac:dyDescent="0.2">
      <c r="A4" s="3" t="s">
        <v>52</v>
      </c>
      <c r="B4" s="73"/>
      <c r="C4" s="21"/>
      <c r="H4" s="75" t="s">
        <v>0</v>
      </c>
      <c r="I4" s="75"/>
      <c r="J4" s="75"/>
      <c r="K4" s="40"/>
      <c r="L4" s="25" t="s">
        <v>62</v>
      </c>
      <c r="M4" s="22"/>
      <c r="N4" s="22"/>
      <c r="O4" s="22"/>
      <c r="P4" s="29"/>
    </row>
    <row r="5" spans="1:16" ht="35.15" customHeight="1" thickBot="1" x14ac:dyDescent="0.25">
      <c r="A5" s="3" t="s">
        <v>60</v>
      </c>
      <c r="B5" s="26" t="s">
        <v>93</v>
      </c>
      <c r="C5" s="78" t="s">
        <v>2</v>
      </c>
      <c r="D5" s="79"/>
      <c r="E5" s="3" t="s">
        <v>3</v>
      </c>
      <c r="F5" s="77"/>
      <c r="G5" s="77"/>
      <c r="H5" s="77"/>
      <c r="I5" s="77"/>
      <c r="J5" s="77"/>
      <c r="K5" s="68"/>
      <c r="L5" s="27" t="s">
        <v>51</v>
      </c>
      <c r="M5" s="24"/>
      <c r="N5" s="24"/>
      <c r="O5" s="24"/>
      <c r="P5" s="30"/>
    </row>
    <row r="6" spans="1:16" ht="35.15" customHeight="1" thickBot="1" x14ac:dyDescent="0.25">
      <c r="A6" s="3" t="s">
        <v>16</v>
      </c>
      <c r="B6" s="76"/>
      <c r="C6" s="76"/>
      <c r="D6" s="76"/>
      <c r="E6" s="3" t="s">
        <v>4</v>
      </c>
      <c r="F6" s="77"/>
      <c r="G6" s="77"/>
      <c r="H6" s="77"/>
      <c r="I6" s="77"/>
      <c r="J6" s="77"/>
      <c r="K6" s="68"/>
      <c r="L6" s="28"/>
      <c r="M6" s="23"/>
      <c r="N6" s="23"/>
      <c r="O6" s="23"/>
    </row>
    <row r="7" spans="1:16" ht="35.15" customHeight="1" x14ac:dyDescent="0.2">
      <c r="A7" s="3" t="s">
        <v>5</v>
      </c>
      <c r="B7" s="76"/>
      <c r="C7" s="76"/>
      <c r="D7" s="76"/>
      <c r="E7" s="3" t="s">
        <v>17</v>
      </c>
      <c r="F7" s="76"/>
      <c r="G7" s="76"/>
      <c r="H7" s="76"/>
      <c r="I7" s="76"/>
      <c r="J7" s="76"/>
      <c r="K7" s="69"/>
      <c r="L7" s="25" t="s">
        <v>53</v>
      </c>
      <c r="M7" s="22"/>
      <c r="N7" s="22"/>
      <c r="O7" s="22"/>
      <c r="P7" s="29"/>
    </row>
    <row r="8" spans="1:16" ht="35.15" customHeight="1" x14ac:dyDescent="0.2">
      <c r="A8" s="3" t="s">
        <v>6</v>
      </c>
      <c r="B8" s="76"/>
      <c r="C8" s="76"/>
      <c r="D8" s="76"/>
      <c r="E8" s="44" t="s">
        <v>89</v>
      </c>
      <c r="F8" s="81"/>
      <c r="G8" s="82"/>
      <c r="H8" s="82"/>
      <c r="I8" s="82"/>
      <c r="J8" s="83"/>
      <c r="K8" s="70"/>
      <c r="L8" s="31" t="s">
        <v>54</v>
      </c>
      <c r="M8" s="23"/>
      <c r="N8" s="23"/>
      <c r="O8" s="23"/>
      <c r="P8" s="32"/>
    </row>
    <row r="9" spans="1:16" ht="20.25" customHeight="1" x14ac:dyDescent="0.2">
      <c r="L9" s="36" t="s">
        <v>55</v>
      </c>
      <c r="M9" s="28"/>
      <c r="N9" s="28"/>
      <c r="O9" s="28"/>
      <c r="P9" s="32"/>
    </row>
    <row r="10" spans="1:16" s="2" customFormat="1" ht="29.25" customHeight="1" thickBot="1" x14ac:dyDescent="0.25">
      <c r="A10" s="90" t="s">
        <v>8</v>
      </c>
      <c r="B10" s="90"/>
      <c r="C10" s="89" t="str">
        <f>B5</f>
        <v>　</v>
      </c>
      <c r="D10" s="89"/>
      <c r="E10" s="43" t="str">
        <f>C5</f>
        <v>中学校</v>
      </c>
      <c r="F10" s="38" t="s">
        <v>58</v>
      </c>
      <c r="G10" s="2" t="s">
        <v>18</v>
      </c>
      <c r="L10" s="33"/>
      <c r="M10" s="34"/>
      <c r="N10" s="34"/>
      <c r="O10" s="34"/>
      <c r="P10" s="35"/>
    </row>
    <row r="11" spans="1:16" ht="35.15" customHeight="1" x14ac:dyDescent="0.2">
      <c r="A11" s="5" t="s">
        <v>19</v>
      </c>
      <c r="B11" s="85" t="s">
        <v>20</v>
      </c>
      <c r="C11" s="85"/>
      <c r="D11" s="85"/>
      <c r="E11" s="44" t="s">
        <v>65</v>
      </c>
      <c r="F11" s="91" t="s">
        <v>10</v>
      </c>
      <c r="G11" s="92"/>
      <c r="H11" s="84" t="s">
        <v>57</v>
      </c>
      <c r="I11" s="85"/>
      <c r="J11" s="85"/>
      <c r="K11" s="71"/>
    </row>
    <row r="12" spans="1:16" ht="35.15" customHeight="1" x14ac:dyDescent="0.2">
      <c r="A12" s="6">
        <v>1</v>
      </c>
      <c r="B12" s="86"/>
      <c r="C12" s="87"/>
      <c r="D12" s="88"/>
      <c r="E12" s="37"/>
      <c r="F12" s="11"/>
      <c r="G12" s="1" t="s">
        <v>21</v>
      </c>
      <c r="H12" s="80"/>
      <c r="I12" s="80"/>
      <c r="J12" s="80"/>
      <c r="K12" s="72"/>
    </row>
    <row r="13" spans="1:16" ht="35.15" customHeight="1" x14ac:dyDescent="0.2">
      <c r="A13" s="6">
        <v>2</v>
      </c>
      <c r="B13" s="86"/>
      <c r="C13" s="87"/>
      <c r="D13" s="88"/>
      <c r="E13" s="37"/>
      <c r="F13" s="12"/>
      <c r="G13" s="8" t="s">
        <v>21</v>
      </c>
      <c r="H13" s="80"/>
      <c r="I13" s="80"/>
      <c r="J13" s="80"/>
      <c r="K13" s="72"/>
    </row>
    <row r="14" spans="1:16" ht="35.15" customHeight="1" x14ac:dyDescent="0.2">
      <c r="A14" s="6">
        <v>3</v>
      </c>
      <c r="B14" s="86"/>
      <c r="C14" s="87"/>
      <c r="D14" s="88"/>
      <c r="E14" s="37"/>
      <c r="F14" s="11"/>
      <c r="G14" s="1" t="s">
        <v>21</v>
      </c>
      <c r="H14" s="80"/>
      <c r="I14" s="80"/>
      <c r="J14" s="80"/>
      <c r="K14" s="72"/>
    </row>
    <row r="15" spans="1:16" ht="35.15" customHeight="1" x14ac:dyDescent="0.2">
      <c r="A15" s="6">
        <v>4</v>
      </c>
      <c r="B15" s="86"/>
      <c r="C15" s="87"/>
      <c r="D15" s="88"/>
      <c r="E15" s="37"/>
      <c r="F15" s="12"/>
      <c r="G15" s="8" t="s">
        <v>21</v>
      </c>
      <c r="H15" s="80"/>
      <c r="I15" s="80"/>
      <c r="J15" s="80"/>
      <c r="K15" s="72"/>
    </row>
    <row r="16" spans="1:16" ht="35.15" customHeight="1" x14ac:dyDescent="0.2">
      <c r="A16" s="6">
        <v>5</v>
      </c>
      <c r="B16" s="86"/>
      <c r="C16" s="87"/>
      <c r="D16" s="88"/>
      <c r="E16" s="37"/>
      <c r="F16" s="11"/>
      <c r="G16" s="1" t="s">
        <v>21</v>
      </c>
      <c r="H16" s="80"/>
      <c r="I16" s="80"/>
      <c r="J16" s="80"/>
      <c r="K16" s="72"/>
    </row>
    <row r="17" spans="1:11" ht="35.15" customHeight="1" x14ac:dyDescent="0.2">
      <c r="A17" s="6">
        <v>6</v>
      </c>
      <c r="B17" s="86"/>
      <c r="C17" s="87"/>
      <c r="D17" s="88"/>
      <c r="E17" s="37"/>
      <c r="F17" s="12"/>
      <c r="G17" s="8" t="s">
        <v>21</v>
      </c>
      <c r="H17" s="80"/>
      <c r="I17" s="80"/>
      <c r="J17" s="80"/>
      <c r="K17" s="72"/>
    </row>
    <row r="18" spans="1:11" ht="35.15" customHeight="1" x14ac:dyDescent="0.2">
      <c r="A18" s="6">
        <v>7</v>
      </c>
      <c r="B18" s="86"/>
      <c r="C18" s="87"/>
      <c r="D18" s="88"/>
      <c r="E18" s="37"/>
      <c r="F18" s="11"/>
      <c r="G18" s="1" t="s">
        <v>21</v>
      </c>
      <c r="H18" s="80"/>
      <c r="I18" s="80"/>
      <c r="J18" s="80"/>
      <c r="K18" s="72"/>
    </row>
    <row r="19" spans="1:11" ht="35.15" customHeight="1" x14ac:dyDescent="0.2">
      <c r="A19" s="7" t="s">
        <v>11</v>
      </c>
      <c r="B19" s="97"/>
      <c r="C19" s="98"/>
      <c r="D19" s="99"/>
      <c r="E19" s="13"/>
      <c r="F19" s="100"/>
      <c r="G19" s="101"/>
      <c r="H19" s="76"/>
      <c r="I19" s="76"/>
      <c r="J19" s="76"/>
      <c r="K19" s="69"/>
    </row>
    <row r="21" spans="1:11" x14ac:dyDescent="0.2">
      <c r="A21" s="39" t="s">
        <v>94</v>
      </c>
    </row>
    <row r="22" spans="1:11" x14ac:dyDescent="0.2">
      <c r="A22" s="39" t="s">
        <v>12</v>
      </c>
    </row>
    <row r="23" spans="1:11" x14ac:dyDescent="0.2">
      <c r="A23" s="39" t="s">
        <v>13</v>
      </c>
    </row>
    <row r="26" spans="1:11" x14ac:dyDescent="0.2">
      <c r="F26" t="s">
        <v>14</v>
      </c>
    </row>
    <row r="27" spans="1:11" x14ac:dyDescent="0.2">
      <c r="A27" t="s">
        <v>0</v>
      </c>
    </row>
    <row r="28" spans="1:11" x14ac:dyDescent="0.2">
      <c r="A28" t="s">
        <v>56</v>
      </c>
    </row>
    <row r="29" spans="1:11" ht="21.75" customHeight="1" x14ac:dyDescent="0.2">
      <c r="H29" s="95" t="s">
        <v>90</v>
      </c>
      <c r="I29" s="96"/>
      <c r="J29" s="96"/>
      <c r="K29" s="41"/>
    </row>
    <row r="30" spans="1:11" ht="30" customHeight="1" x14ac:dyDescent="0.2">
      <c r="F30" s="93" t="s">
        <v>91</v>
      </c>
      <c r="G30" s="75"/>
      <c r="H30" s="94"/>
      <c r="I30" s="94"/>
      <c r="J30" t="s">
        <v>15</v>
      </c>
    </row>
    <row r="41" spans="3:3" hidden="1" x14ac:dyDescent="0.2">
      <c r="C41" t="s">
        <v>2</v>
      </c>
    </row>
    <row r="42" spans="3:3" hidden="1" x14ac:dyDescent="0.2">
      <c r="C42" t="s">
        <v>61</v>
      </c>
    </row>
    <row r="43" spans="3:3" hidden="1" x14ac:dyDescent="0.2">
      <c r="C43" t="s">
        <v>63</v>
      </c>
    </row>
  </sheetData>
  <mergeCells count="36">
    <mergeCell ref="B17:D17"/>
    <mergeCell ref="B13:D13"/>
    <mergeCell ref="F30:G30"/>
    <mergeCell ref="H30:I30"/>
    <mergeCell ref="B18:D18"/>
    <mergeCell ref="H29:J29"/>
    <mergeCell ref="B19:D19"/>
    <mergeCell ref="H16:J16"/>
    <mergeCell ref="H15:J15"/>
    <mergeCell ref="H18:J18"/>
    <mergeCell ref="H19:J19"/>
    <mergeCell ref="F19:G19"/>
    <mergeCell ref="H17:J17"/>
    <mergeCell ref="B14:D14"/>
    <mergeCell ref="B15:D15"/>
    <mergeCell ref="B16:D16"/>
    <mergeCell ref="H13:J13"/>
    <mergeCell ref="H14:J14"/>
    <mergeCell ref="F7:J7"/>
    <mergeCell ref="F8:J8"/>
    <mergeCell ref="B8:D8"/>
    <mergeCell ref="H11:J11"/>
    <mergeCell ref="B12:D12"/>
    <mergeCell ref="B7:D7"/>
    <mergeCell ref="C10:D10"/>
    <mergeCell ref="A10:B10"/>
    <mergeCell ref="H12:J12"/>
    <mergeCell ref="B11:D11"/>
    <mergeCell ref="F11:G11"/>
    <mergeCell ref="A1:J1"/>
    <mergeCell ref="A2:J2"/>
    <mergeCell ref="H4:J4"/>
    <mergeCell ref="B6:D6"/>
    <mergeCell ref="F5:J5"/>
    <mergeCell ref="F6:J6"/>
    <mergeCell ref="C5:D5"/>
  </mergeCells>
  <phoneticPr fontId="3"/>
  <dataValidations count="3">
    <dataValidation type="list" allowBlank="1" showInputMessage="1" showErrorMessage="1" sqref="B4">
      <formula1>"男子,女子"</formula1>
    </dataValidation>
    <dataValidation type="list" allowBlank="1" showInputMessage="1" sqref="C5:D5">
      <formula1>$C$41:$C$43</formula1>
    </dataValidation>
    <dataValidation type="list" allowBlank="1" showInputMessage="1" showErrorMessage="1" sqref="F8:K8 E12:E18">
      <formula1>"登録済み,今大会で登録"</formula1>
    </dataValidation>
  </dataValidations>
  <printOptions horizontalCentered="1"/>
  <pageMargins left="0.54" right="0.54" top="0.78740157480314965" bottom="1.1200000000000001" header="0.51181102362204722" footer="0.53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view="pageBreakPreview" zoomScaleNormal="100" zoomScaleSheetLayoutView="100" workbookViewId="0">
      <selection activeCell="E34" sqref="E34"/>
    </sheetView>
  </sheetViews>
  <sheetFormatPr defaultRowHeight="14" x14ac:dyDescent="0.2"/>
  <cols>
    <col min="2" max="2" width="15.08203125" customWidth="1"/>
    <col min="3" max="3" width="7" customWidth="1"/>
    <col min="4" max="4" width="11.08203125" customWidth="1"/>
    <col min="5" max="5" width="10.58203125" customWidth="1"/>
    <col min="6" max="6" width="6" customWidth="1"/>
    <col min="7" max="7" width="3.25" customWidth="1"/>
    <col min="8" max="8" width="15.33203125" customWidth="1"/>
    <col min="9" max="9" width="5.5" bestFit="1" customWidth="1"/>
    <col min="10" max="10" width="14.58203125" customWidth="1"/>
    <col min="11" max="11" width="4.25" customWidth="1"/>
    <col min="14" max="14" width="8.75" customWidth="1"/>
    <col min="15" max="15" width="17.83203125" customWidth="1"/>
  </cols>
  <sheetData>
    <row r="1" spans="1:14" ht="23.5" x14ac:dyDescent="0.2">
      <c r="A1" s="74" t="str">
        <f>申込Ａ!$A$1</f>
        <v>第27回  沖縄県ヨネックス杯中学校</v>
      </c>
      <c r="B1" s="74" t="str">
        <f>申込Ａ!$B$5</f>
        <v>　</v>
      </c>
      <c r="C1" s="74" t="str">
        <f>申込Ａ!$B$5</f>
        <v>　</v>
      </c>
      <c r="D1" s="74" t="str">
        <f>申込Ａ!$B$5</f>
        <v>　</v>
      </c>
      <c r="E1" s="74" t="str">
        <f>申込Ａ!$B$5</f>
        <v>　</v>
      </c>
      <c r="F1" s="74" t="str">
        <f>申込Ａ!$B$5</f>
        <v>　</v>
      </c>
      <c r="G1" s="74" t="str">
        <f>申込Ａ!$B$5</f>
        <v>　</v>
      </c>
      <c r="H1" s="74" t="str">
        <f>申込Ａ!$B$5</f>
        <v>　</v>
      </c>
      <c r="I1" s="74" t="str">
        <f>申込Ａ!$B$5</f>
        <v>　</v>
      </c>
      <c r="J1" s="74" t="str">
        <f>申込Ａ!$B$5</f>
        <v>　</v>
      </c>
    </row>
    <row r="2" spans="1:14" ht="23.5" x14ac:dyDescent="0.2">
      <c r="A2" s="74" t="s">
        <v>50</v>
      </c>
      <c r="B2" s="74"/>
      <c r="C2" s="74"/>
      <c r="D2" s="74"/>
      <c r="E2" s="74"/>
      <c r="F2" s="74"/>
      <c r="G2" s="74"/>
      <c r="H2" s="74"/>
      <c r="I2" s="74"/>
      <c r="J2" s="74"/>
    </row>
    <row r="3" spans="1:14" x14ac:dyDescent="0.2">
      <c r="N3" s="10"/>
    </row>
    <row r="4" spans="1:14" ht="35.15" customHeight="1" x14ac:dyDescent="0.2">
      <c r="A4" s="3" t="s">
        <v>49</v>
      </c>
      <c r="B4" s="18">
        <f>申込Ａ!B4</f>
        <v>0</v>
      </c>
      <c r="H4" s="75" t="s">
        <v>0</v>
      </c>
      <c r="I4" s="75"/>
      <c r="J4" s="75"/>
      <c r="M4" s="9"/>
      <c r="N4" s="9"/>
    </row>
    <row r="5" spans="1:14" ht="35.15" customHeight="1" x14ac:dyDescent="0.2">
      <c r="A5" s="3" t="s">
        <v>1</v>
      </c>
      <c r="B5" s="4" t="str">
        <f>申込Ａ!$B$5</f>
        <v>　</v>
      </c>
      <c r="C5" s="108" t="str">
        <f>申込Ａ!$C$5</f>
        <v>中学校</v>
      </c>
      <c r="D5" s="109"/>
      <c r="E5" s="3" t="s">
        <v>3</v>
      </c>
      <c r="F5" s="106">
        <f>申込Ａ!$F$5</f>
        <v>0</v>
      </c>
      <c r="G5" s="107" t="str">
        <f>申込Ａ!$B$5</f>
        <v>　</v>
      </c>
      <c r="H5" s="107" t="str">
        <f>申込Ａ!$B$5</f>
        <v>　</v>
      </c>
      <c r="I5" s="107" t="str">
        <f>申込Ａ!$B$5</f>
        <v>　</v>
      </c>
      <c r="J5" s="107" t="str">
        <f>申込Ａ!$B$5</f>
        <v>　</v>
      </c>
      <c r="L5" s="1"/>
      <c r="M5" s="9"/>
      <c r="N5" s="9"/>
    </row>
    <row r="6" spans="1:14" ht="35.15" customHeight="1" x14ac:dyDescent="0.2">
      <c r="A6" s="3" t="s">
        <v>16</v>
      </c>
      <c r="B6" s="105">
        <f>申込Ａ!$B$6</f>
        <v>0</v>
      </c>
      <c r="C6" s="105" t="str">
        <f>申込Ａ!$B$5</f>
        <v>　</v>
      </c>
      <c r="D6" s="105" t="str">
        <f>申込Ａ!$B$5</f>
        <v>　</v>
      </c>
      <c r="E6" s="3" t="s">
        <v>4</v>
      </c>
      <c r="F6" s="106">
        <f>申込Ａ!$F$6</f>
        <v>0</v>
      </c>
      <c r="G6" s="107" t="str">
        <f>申込Ａ!$B$5</f>
        <v>　</v>
      </c>
      <c r="H6" s="107" t="str">
        <f>申込Ａ!$B$5</f>
        <v>　</v>
      </c>
      <c r="I6" s="107" t="str">
        <f>申込Ａ!$B$5</f>
        <v>　</v>
      </c>
      <c r="J6" s="107" t="str">
        <f>申込Ａ!$B$5</f>
        <v>　</v>
      </c>
    </row>
    <row r="7" spans="1:14" ht="35.15" customHeight="1" x14ac:dyDescent="0.2">
      <c r="A7" s="3" t="s">
        <v>22</v>
      </c>
      <c r="B7" s="105">
        <f>申込Ａ!$B$7</f>
        <v>0</v>
      </c>
      <c r="C7" s="105" t="str">
        <f>申込Ａ!$B$5</f>
        <v>　</v>
      </c>
      <c r="D7" s="105" t="str">
        <f>申込Ａ!$B$5</f>
        <v>　</v>
      </c>
      <c r="E7" s="3" t="s">
        <v>17</v>
      </c>
      <c r="F7" s="107">
        <f>申込Ａ!$F$7</f>
        <v>0</v>
      </c>
      <c r="G7" s="107" t="str">
        <f>申込Ａ!$B$5</f>
        <v>　</v>
      </c>
      <c r="H7" s="107" t="str">
        <f>申込Ａ!$B$5</f>
        <v>　</v>
      </c>
      <c r="I7" s="107" t="str">
        <f>申込Ａ!$B$5</f>
        <v>　</v>
      </c>
      <c r="J7" s="107" t="str">
        <f>申込Ａ!$B$5</f>
        <v>　</v>
      </c>
    </row>
    <row r="8" spans="1:14" ht="35.15" customHeight="1" x14ac:dyDescent="0.2">
      <c r="A8" s="3" t="s">
        <v>6</v>
      </c>
      <c r="B8" s="76"/>
      <c r="C8" s="76"/>
      <c r="D8" s="76"/>
      <c r="E8" s="3" t="s">
        <v>7</v>
      </c>
      <c r="F8" s="110">
        <f>申込Ａ!$F$8</f>
        <v>0</v>
      </c>
      <c r="G8" s="111" t="str">
        <f>申込Ａ!$B$5</f>
        <v>　</v>
      </c>
      <c r="H8" s="111" t="str">
        <f>申込Ａ!$B$5</f>
        <v>　</v>
      </c>
      <c r="I8" s="111" t="str">
        <f>申込Ａ!$B$5</f>
        <v>　</v>
      </c>
      <c r="J8" s="112" t="str">
        <f>申込Ａ!$B$5</f>
        <v>　</v>
      </c>
    </row>
    <row r="9" spans="1:14" ht="20.25" customHeight="1" x14ac:dyDescent="0.2"/>
    <row r="10" spans="1:14" s="2" customFormat="1" ht="29.25" customHeight="1" x14ac:dyDescent="0.2">
      <c r="A10" s="90" t="s">
        <v>8</v>
      </c>
      <c r="B10" s="90"/>
      <c r="C10" s="90" t="str">
        <f>B5</f>
        <v>　</v>
      </c>
      <c r="D10" s="90"/>
      <c r="E10" s="43" t="str">
        <f>C5</f>
        <v>中学校</v>
      </c>
      <c r="F10" s="38" t="s">
        <v>25</v>
      </c>
      <c r="G10" s="2" t="s">
        <v>23</v>
      </c>
    </row>
    <row r="11" spans="1:14" ht="35.15" customHeight="1" x14ac:dyDescent="0.2">
      <c r="A11" s="5" t="s">
        <v>19</v>
      </c>
      <c r="B11" s="85" t="s">
        <v>20</v>
      </c>
      <c r="C11" s="85"/>
      <c r="D11" s="85"/>
      <c r="E11" s="5" t="s">
        <v>9</v>
      </c>
      <c r="F11" s="91" t="s">
        <v>10</v>
      </c>
      <c r="G11" s="92"/>
      <c r="H11" s="84" t="s">
        <v>57</v>
      </c>
      <c r="I11" s="85"/>
      <c r="J11" s="85"/>
    </row>
    <row r="12" spans="1:14" ht="35.15" customHeight="1" x14ac:dyDescent="0.2">
      <c r="A12" s="6">
        <v>1</v>
      </c>
      <c r="B12" s="103"/>
      <c r="C12" s="103"/>
      <c r="D12" s="103"/>
      <c r="E12" s="37" t="s">
        <v>64</v>
      </c>
      <c r="F12" s="11"/>
      <c r="G12" s="1" t="s">
        <v>21</v>
      </c>
      <c r="H12" s="80"/>
      <c r="I12" s="80"/>
      <c r="J12" s="80"/>
    </row>
    <row r="13" spans="1:14" ht="35.15" customHeight="1" x14ac:dyDescent="0.2">
      <c r="A13" s="6">
        <v>2</v>
      </c>
      <c r="B13" s="103"/>
      <c r="C13" s="103"/>
      <c r="D13" s="103"/>
      <c r="E13" s="37" t="s">
        <v>64</v>
      </c>
      <c r="F13" s="12"/>
      <c r="G13" s="8" t="s">
        <v>21</v>
      </c>
      <c r="H13" s="80"/>
      <c r="I13" s="80"/>
      <c r="J13" s="80"/>
    </row>
    <row r="14" spans="1:14" ht="35.15" customHeight="1" x14ac:dyDescent="0.2">
      <c r="A14" s="6">
        <v>3</v>
      </c>
      <c r="B14" s="103"/>
      <c r="C14" s="103"/>
      <c r="D14" s="103"/>
      <c r="E14" s="37" t="s">
        <v>64</v>
      </c>
      <c r="F14" s="11"/>
      <c r="G14" s="1" t="s">
        <v>21</v>
      </c>
      <c r="H14" s="80"/>
      <c r="I14" s="80"/>
      <c r="J14" s="80"/>
    </row>
    <row r="15" spans="1:14" ht="35.15" customHeight="1" x14ac:dyDescent="0.2">
      <c r="A15" s="6">
        <v>4</v>
      </c>
      <c r="B15" s="103"/>
      <c r="C15" s="103"/>
      <c r="D15" s="103"/>
      <c r="E15" s="37" t="s">
        <v>64</v>
      </c>
      <c r="F15" s="12"/>
      <c r="G15" s="8" t="s">
        <v>21</v>
      </c>
      <c r="H15" s="80"/>
      <c r="I15" s="80"/>
      <c r="J15" s="80"/>
    </row>
    <row r="16" spans="1:14" ht="35.15" customHeight="1" x14ac:dyDescent="0.2">
      <c r="A16" s="6">
        <v>5</v>
      </c>
      <c r="B16" s="103"/>
      <c r="C16" s="103"/>
      <c r="D16" s="103"/>
      <c r="E16" s="37" t="s">
        <v>64</v>
      </c>
      <c r="F16" s="11"/>
      <c r="G16" s="1" t="s">
        <v>21</v>
      </c>
      <c r="H16" s="80"/>
      <c r="I16" s="80"/>
      <c r="J16" s="80"/>
    </row>
    <row r="17" spans="1:10" ht="35.15" customHeight="1" x14ac:dyDescent="0.2">
      <c r="A17" s="6">
        <v>6</v>
      </c>
      <c r="B17" s="103"/>
      <c r="C17" s="103"/>
      <c r="D17" s="103"/>
      <c r="E17" s="37" t="s">
        <v>64</v>
      </c>
      <c r="F17" s="12"/>
      <c r="G17" s="8" t="s">
        <v>21</v>
      </c>
      <c r="H17" s="80"/>
      <c r="I17" s="80"/>
      <c r="J17" s="80"/>
    </row>
    <row r="18" spans="1:10" ht="35.15" customHeight="1" x14ac:dyDescent="0.2">
      <c r="A18" s="6">
        <v>7</v>
      </c>
      <c r="B18" s="103"/>
      <c r="C18" s="103"/>
      <c r="D18" s="103"/>
      <c r="E18" s="37" t="s">
        <v>64</v>
      </c>
      <c r="F18" s="11"/>
      <c r="G18" s="1" t="s">
        <v>21</v>
      </c>
      <c r="H18" s="80"/>
      <c r="I18" s="80"/>
      <c r="J18" s="80"/>
    </row>
    <row r="19" spans="1:10" ht="35.15" customHeight="1" x14ac:dyDescent="0.2">
      <c r="A19" s="7" t="s">
        <v>24</v>
      </c>
      <c r="B19" s="103"/>
      <c r="C19" s="103"/>
      <c r="D19" s="103"/>
      <c r="E19" s="13"/>
      <c r="F19" s="100"/>
      <c r="G19" s="101"/>
      <c r="H19" s="76"/>
      <c r="I19" s="76"/>
      <c r="J19" s="76"/>
    </row>
    <row r="21" spans="1:10" x14ac:dyDescent="0.2">
      <c r="A21" s="39" t="str">
        <f>申込Ａ!A21</f>
        <v>※　各2チームのみの参加となります。</v>
      </c>
    </row>
    <row r="22" spans="1:10" x14ac:dyDescent="0.2">
      <c r="A22" s="39" t="str">
        <f>申込Ａ!A22</f>
        <v>※　地区大会ベスト８以上のチームは、シード権の欄に地区名と順位を記入して下さい。</v>
      </c>
    </row>
    <row r="23" spans="1:10" x14ac:dyDescent="0.2">
      <c r="A23" s="39" t="str">
        <f>申込Ａ!A23</f>
        <v>※　男女別に使用して下さい。</v>
      </c>
    </row>
    <row r="26" spans="1:10" x14ac:dyDescent="0.2">
      <c r="F26" t="s">
        <v>14</v>
      </c>
    </row>
    <row r="27" spans="1:10" x14ac:dyDescent="0.2">
      <c r="A27" t="s">
        <v>0</v>
      </c>
    </row>
    <row r="28" spans="1:10" x14ac:dyDescent="0.2">
      <c r="A28" t="str">
        <f>申込Ａ!$A$28</f>
        <v>会　 長　　新里　登</v>
      </c>
    </row>
    <row r="29" spans="1:10" ht="21.75" customHeight="1" x14ac:dyDescent="0.2">
      <c r="F29" s="104" t="str">
        <f>申込Ａ!$H$29</f>
        <v>令和７年　４月　　　日</v>
      </c>
      <c r="G29" s="104"/>
      <c r="H29" s="104"/>
      <c r="I29" s="104"/>
      <c r="J29" s="104"/>
    </row>
    <row r="30" spans="1:10" ht="30" customHeight="1" x14ac:dyDescent="0.2">
      <c r="F30" s="93" t="s">
        <v>91</v>
      </c>
      <c r="G30" s="75"/>
      <c r="H30" s="102">
        <f>申込Ａ!$H$30</f>
        <v>0</v>
      </c>
      <c r="I30" s="102">
        <f>申込Ａ!$I$29</f>
        <v>0</v>
      </c>
      <c r="J30" t="s">
        <v>15</v>
      </c>
    </row>
  </sheetData>
  <sheetProtection sheet="1"/>
  <mergeCells count="36">
    <mergeCell ref="H16:J16"/>
    <mergeCell ref="C10:D10"/>
    <mergeCell ref="B7:D7"/>
    <mergeCell ref="F7:J7"/>
    <mergeCell ref="F8:J8"/>
    <mergeCell ref="B8:D8"/>
    <mergeCell ref="H11:J11"/>
    <mergeCell ref="A10:B10"/>
    <mergeCell ref="H12:J12"/>
    <mergeCell ref="H13:J13"/>
    <mergeCell ref="H14:J14"/>
    <mergeCell ref="B13:D13"/>
    <mergeCell ref="B12:D12"/>
    <mergeCell ref="A1:J1"/>
    <mergeCell ref="A2:J2"/>
    <mergeCell ref="H4:J4"/>
    <mergeCell ref="B6:D6"/>
    <mergeCell ref="F5:J5"/>
    <mergeCell ref="F6:J6"/>
    <mergeCell ref="C5:D5"/>
    <mergeCell ref="F30:G30"/>
    <mergeCell ref="H30:I30"/>
    <mergeCell ref="B11:D11"/>
    <mergeCell ref="F11:G11"/>
    <mergeCell ref="B14:D14"/>
    <mergeCell ref="B15:D15"/>
    <mergeCell ref="B16:D16"/>
    <mergeCell ref="B18:D18"/>
    <mergeCell ref="F29:J29"/>
    <mergeCell ref="B19:D19"/>
    <mergeCell ref="H15:J15"/>
    <mergeCell ref="H17:J17"/>
    <mergeCell ref="B17:D17"/>
    <mergeCell ref="H18:J18"/>
    <mergeCell ref="H19:J19"/>
    <mergeCell ref="F19:G19"/>
  </mergeCells>
  <phoneticPr fontId="3"/>
  <dataValidations count="2">
    <dataValidation type="list" allowBlank="1" showInputMessage="1" showErrorMessage="1" sqref="F8:J8">
      <formula1>$N$4:$N$6</formula1>
    </dataValidation>
    <dataValidation type="list" allowBlank="1" showInputMessage="1" showErrorMessage="1" sqref="E12:E18">
      <formula1>"登録済み,今大会で登録"</formula1>
    </dataValidation>
  </dataValidations>
  <printOptions horizontalCentered="1"/>
  <pageMargins left="0.54" right="0.46" top="0.78740157480314965" bottom="0.78740157480314965" header="0.51181102362204722" footer="0.51181102362204722"/>
  <pageSetup paperSize="9" scale="89" orientation="portrait" horizontalDpi="4294967294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view="pageBreakPreview" zoomScaleNormal="100" zoomScaleSheetLayoutView="100" workbookViewId="0">
      <selection activeCell="AB35" sqref="AB35"/>
    </sheetView>
  </sheetViews>
  <sheetFormatPr defaultColWidth="8.25" defaultRowHeight="13" x14ac:dyDescent="0.2"/>
  <cols>
    <col min="1" max="1" width="7" style="47" customWidth="1"/>
    <col min="2" max="2" width="5.1640625" style="47" customWidth="1"/>
    <col min="3" max="3" width="15.25" style="47" customWidth="1"/>
    <col min="4" max="6" width="5.1640625" style="47" customWidth="1"/>
    <col min="7" max="8" width="4.25" style="47" customWidth="1"/>
    <col min="9" max="9" width="7" style="47" customWidth="1"/>
    <col min="10" max="10" width="5.1640625" style="47" customWidth="1"/>
    <col min="11" max="11" width="15.25" style="47" customWidth="1"/>
    <col min="12" max="14" width="5.1640625" style="47" customWidth="1"/>
    <col min="15" max="16" width="4.25" style="47" customWidth="1"/>
    <col min="17" max="17" width="7" style="47" customWidth="1"/>
    <col min="18" max="18" width="5.1640625" style="47" customWidth="1"/>
    <col min="19" max="19" width="15.25" style="47" customWidth="1"/>
    <col min="20" max="22" width="5.1640625" style="47" customWidth="1"/>
    <col min="23" max="16384" width="8.25" style="47"/>
  </cols>
  <sheetData>
    <row r="1" spans="1:26" ht="23.5" x14ac:dyDescent="0.2">
      <c r="A1" s="113" t="s">
        <v>66</v>
      </c>
      <c r="B1" s="113"/>
      <c r="C1" s="113"/>
      <c r="D1" s="113"/>
      <c r="E1" s="113"/>
      <c r="F1" s="113"/>
      <c r="G1" s="45"/>
      <c r="H1" s="46"/>
      <c r="I1" s="114" t="s">
        <v>67</v>
      </c>
      <c r="J1" s="114"/>
      <c r="K1" s="114"/>
      <c r="L1" s="114"/>
      <c r="M1" s="114"/>
      <c r="N1" s="114"/>
      <c r="O1" s="45"/>
      <c r="P1" s="46"/>
      <c r="Q1" s="114" t="s">
        <v>68</v>
      </c>
      <c r="R1" s="114"/>
      <c r="S1" s="114"/>
      <c r="T1" s="114"/>
      <c r="U1" s="114"/>
      <c r="V1" s="114"/>
    </row>
    <row r="2" spans="1:26" x14ac:dyDescent="0.2">
      <c r="C2" s="47" t="s">
        <v>69</v>
      </c>
      <c r="G2" s="45"/>
      <c r="H2" s="46"/>
      <c r="K2" s="47" t="s">
        <v>70</v>
      </c>
      <c r="O2" s="45"/>
      <c r="P2" s="46"/>
      <c r="S2" s="47" t="s">
        <v>71</v>
      </c>
    </row>
    <row r="3" spans="1:26" ht="18" customHeight="1" x14ac:dyDescent="0.2">
      <c r="A3" s="48" t="s">
        <v>72</v>
      </c>
      <c r="B3" s="115" t="s">
        <v>83</v>
      </c>
      <c r="C3" s="116"/>
      <c r="D3" s="116"/>
      <c r="E3" s="116"/>
      <c r="F3" s="117"/>
      <c r="G3" s="49"/>
      <c r="H3" s="50"/>
      <c r="I3" s="48" t="s">
        <v>72</v>
      </c>
      <c r="J3" s="115" t="str">
        <f>B3</f>
        <v>第27回沖縄県中学校ヨネックス杯バドミントン選手権大会</v>
      </c>
      <c r="K3" s="116"/>
      <c r="L3" s="116"/>
      <c r="M3" s="116"/>
      <c r="N3" s="117"/>
      <c r="O3" s="49"/>
      <c r="P3" s="50"/>
      <c r="Q3" s="48" t="s">
        <v>72</v>
      </c>
      <c r="R3" s="115" t="str">
        <f>B3</f>
        <v>第27回沖縄県中学校ヨネックス杯バドミントン選手権大会</v>
      </c>
      <c r="S3" s="116"/>
      <c r="T3" s="116"/>
      <c r="U3" s="116"/>
      <c r="V3" s="117"/>
    </row>
    <row r="4" spans="1:26" ht="18" customHeight="1" x14ac:dyDescent="0.2">
      <c r="A4" s="48" t="s">
        <v>73</v>
      </c>
      <c r="B4" s="118" t="s">
        <v>92</v>
      </c>
      <c r="C4" s="119"/>
      <c r="D4" s="119"/>
      <c r="E4" s="119"/>
      <c r="F4" s="120"/>
      <c r="G4" s="49"/>
      <c r="H4" s="50"/>
      <c r="I4" s="48" t="s">
        <v>73</v>
      </c>
      <c r="J4" s="121" t="str">
        <f>B4</f>
        <v>令和７年５月１０日・１１日</v>
      </c>
      <c r="K4" s="122"/>
      <c r="L4" s="122"/>
      <c r="M4" s="122"/>
      <c r="N4" s="122"/>
      <c r="O4" s="49"/>
      <c r="P4" s="50"/>
      <c r="Q4" s="48" t="s">
        <v>73</v>
      </c>
      <c r="R4" s="121" t="str">
        <f>B4</f>
        <v>令和７年５月１０日・１１日</v>
      </c>
      <c r="S4" s="122"/>
      <c r="T4" s="122"/>
      <c r="U4" s="122"/>
      <c r="V4" s="122"/>
    </row>
    <row r="5" spans="1:26" ht="18" customHeight="1" x14ac:dyDescent="0.2">
      <c r="A5" s="48" t="s">
        <v>74</v>
      </c>
      <c r="B5" s="122" t="s">
        <v>84</v>
      </c>
      <c r="C5" s="122"/>
      <c r="D5" s="122"/>
      <c r="E5" s="122"/>
      <c r="F5" s="122"/>
      <c r="G5" s="49"/>
      <c r="H5" s="50"/>
      <c r="I5" s="48" t="s">
        <v>74</v>
      </c>
      <c r="J5" s="122" t="str">
        <f>B5</f>
        <v>西崎総合体育館/那覇市民体育館</v>
      </c>
      <c r="K5" s="122"/>
      <c r="L5" s="122"/>
      <c r="M5" s="122"/>
      <c r="N5" s="122"/>
      <c r="O5" s="49"/>
      <c r="P5" s="50"/>
      <c r="Q5" s="48" t="s">
        <v>74</v>
      </c>
      <c r="R5" s="122" t="str">
        <f>B5</f>
        <v>西崎総合体育館/那覇市民体育館</v>
      </c>
      <c r="S5" s="122"/>
      <c r="T5" s="122"/>
      <c r="U5" s="122"/>
      <c r="V5" s="122"/>
    </row>
    <row r="6" spans="1:26" ht="18" customHeight="1" x14ac:dyDescent="0.2">
      <c r="A6" s="48" t="s">
        <v>75</v>
      </c>
      <c r="B6" s="125">
        <f>申込Ａ!B4</f>
        <v>0</v>
      </c>
      <c r="C6" s="125"/>
      <c r="D6" s="125"/>
      <c r="E6" s="125"/>
      <c r="F6" s="125"/>
      <c r="G6" s="49"/>
      <c r="H6" s="50"/>
      <c r="I6" s="48" t="s">
        <v>75</v>
      </c>
      <c r="J6" s="125">
        <f>B6</f>
        <v>0</v>
      </c>
      <c r="K6" s="125"/>
      <c r="L6" s="125"/>
      <c r="M6" s="125"/>
      <c r="N6" s="125"/>
      <c r="O6" s="49"/>
      <c r="P6" s="50"/>
      <c r="Q6" s="48" t="s">
        <v>75</v>
      </c>
      <c r="R6" s="125">
        <f>B6</f>
        <v>0</v>
      </c>
      <c r="S6" s="125"/>
      <c r="T6" s="125"/>
      <c r="U6" s="125"/>
      <c r="V6" s="125"/>
      <c r="X6" s="51"/>
      <c r="Y6" s="51"/>
      <c r="Z6" s="51"/>
    </row>
    <row r="7" spans="1:26" ht="18" customHeight="1" x14ac:dyDescent="0.2">
      <c r="A7" s="52" t="s">
        <v>76</v>
      </c>
      <c r="B7" s="126"/>
      <c r="C7" s="127"/>
      <c r="D7" s="127"/>
      <c r="E7" s="127"/>
      <c r="F7" s="128"/>
      <c r="G7" s="129" t="s">
        <v>77</v>
      </c>
      <c r="H7" s="130"/>
      <c r="I7" s="52" t="s">
        <v>76</v>
      </c>
      <c r="J7" s="126"/>
      <c r="K7" s="127"/>
      <c r="L7" s="127"/>
      <c r="M7" s="127"/>
      <c r="N7" s="128"/>
      <c r="O7" s="129" t="s">
        <v>77</v>
      </c>
      <c r="P7" s="130"/>
      <c r="Q7" s="52" t="s">
        <v>76</v>
      </c>
      <c r="R7" s="126"/>
      <c r="S7" s="127"/>
      <c r="T7" s="127"/>
      <c r="U7" s="127"/>
      <c r="V7" s="128"/>
      <c r="X7" s="51"/>
      <c r="Y7" s="51"/>
      <c r="Z7" s="51"/>
    </row>
    <row r="8" spans="1:26" ht="18" customHeight="1" x14ac:dyDescent="0.2">
      <c r="A8" s="52" t="s">
        <v>78</v>
      </c>
      <c r="B8" s="140" t="str">
        <f>申込Ａ!B5</f>
        <v>　</v>
      </c>
      <c r="C8" s="123"/>
      <c r="D8" s="123" t="str">
        <f>申込Ａ!C5</f>
        <v>中学校</v>
      </c>
      <c r="E8" s="123"/>
      <c r="F8" s="67" t="s">
        <v>58</v>
      </c>
      <c r="G8" s="129"/>
      <c r="H8" s="130"/>
      <c r="I8" s="52" t="s">
        <v>78</v>
      </c>
      <c r="J8" s="140" t="str">
        <f>B8</f>
        <v>　</v>
      </c>
      <c r="K8" s="123"/>
      <c r="L8" s="123" t="str">
        <f>D8</f>
        <v>中学校</v>
      </c>
      <c r="M8" s="123"/>
      <c r="N8" s="67" t="s">
        <v>58</v>
      </c>
      <c r="O8" s="129"/>
      <c r="P8" s="130"/>
      <c r="Q8" s="52" t="s">
        <v>78</v>
      </c>
      <c r="R8" s="140" t="str">
        <f>B8</f>
        <v>　</v>
      </c>
      <c r="S8" s="123"/>
      <c r="T8" s="123" t="str">
        <f>D8</f>
        <v>中学校</v>
      </c>
      <c r="U8" s="123"/>
      <c r="V8" s="67" t="s">
        <v>58</v>
      </c>
    </row>
    <row r="9" spans="1:26" ht="18" customHeight="1" x14ac:dyDescent="0.2">
      <c r="A9" s="52" t="s">
        <v>79</v>
      </c>
      <c r="B9" s="126"/>
      <c r="C9" s="127"/>
      <c r="D9" s="127"/>
      <c r="E9" s="123"/>
      <c r="F9" s="124"/>
      <c r="G9" s="129"/>
      <c r="H9" s="130"/>
      <c r="I9" s="52" t="s">
        <v>79</v>
      </c>
      <c r="J9" s="126"/>
      <c r="K9" s="127"/>
      <c r="L9" s="127"/>
      <c r="M9" s="123"/>
      <c r="N9" s="124"/>
      <c r="O9" s="129"/>
      <c r="P9" s="130"/>
      <c r="Q9" s="52" t="s">
        <v>79</v>
      </c>
      <c r="R9" s="126"/>
      <c r="S9" s="127"/>
      <c r="T9" s="127"/>
      <c r="U9" s="123"/>
      <c r="V9" s="124"/>
    </row>
    <row r="10" spans="1:26" ht="26.25" customHeight="1" x14ac:dyDescent="0.2">
      <c r="A10" s="131" t="s">
        <v>80</v>
      </c>
      <c r="B10" s="132"/>
      <c r="C10" s="133"/>
      <c r="D10" s="53" t="s">
        <v>88</v>
      </c>
      <c r="E10" s="54" t="s">
        <v>86</v>
      </c>
      <c r="F10" s="53" t="s">
        <v>87</v>
      </c>
      <c r="G10" s="129"/>
      <c r="H10" s="130"/>
      <c r="I10" s="131" t="s">
        <v>80</v>
      </c>
      <c r="J10" s="132"/>
      <c r="K10" s="133"/>
      <c r="L10" s="53" t="s">
        <v>88</v>
      </c>
      <c r="M10" s="54" t="s">
        <v>86</v>
      </c>
      <c r="N10" s="53" t="s">
        <v>87</v>
      </c>
      <c r="O10" s="129"/>
      <c r="P10" s="130"/>
      <c r="Q10" s="131" t="s">
        <v>80</v>
      </c>
      <c r="R10" s="132"/>
      <c r="S10" s="133"/>
      <c r="T10" s="53" t="s">
        <v>88</v>
      </c>
      <c r="U10" s="54" t="s">
        <v>86</v>
      </c>
      <c r="V10" s="53" t="s">
        <v>87</v>
      </c>
    </row>
    <row r="11" spans="1:26" ht="20.149999999999999" customHeight="1" x14ac:dyDescent="0.2">
      <c r="A11" s="137" t="s">
        <v>81</v>
      </c>
      <c r="B11" s="55">
        <v>1</v>
      </c>
      <c r="C11" s="56">
        <f>申込Ａ!B12</f>
        <v>0</v>
      </c>
      <c r="D11" s="57"/>
      <c r="E11" s="57"/>
      <c r="F11" s="57"/>
      <c r="G11" s="129"/>
      <c r="H11" s="130"/>
      <c r="I11" s="137" t="s">
        <v>81</v>
      </c>
      <c r="J11" s="55">
        <v>1</v>
      </c>
      <c r="K11" s="56">
        <f t="shared" ref="K11:K17" si="0">C11</f>
        <v>0</v>
      </c>
      <c r="L11" s="57"/>
      <c r="M11" s="57"/>
      <c r="N11" s="57"/>
      <c r="O11" s="129"/>
      <c r="P11" s="130"/>
      <c r="Q11" s="137" t="s">
        <v>81</v>
      </c>
      <c r="R11" s="55">
        <v>1</v>
      </c>
      <c r="S11" s="56">
        <f t="shared" ref="S11:S17" si="1">C11</f>
        <v>0</v>
      </c>
      <c r="T11" s="57"/>
      <c r="U11" s="57"/>
      <c r="V11" s="57"/>
    </row>
    <row r="12" spans="1:26" ht="20.149999999999999" customHeight="1" x14ac:dyDescent="0.2">
      <c r="A12" s="138"/>
      <c r="B12" s="55">
        <v>2</v>
      </c>
      <c r="C12" s="56">
        <f>申込Ａ!B13</f>
        <v>0</v>
      </c>
      <c r="D12" s="57"/>
      <c r="E12" s="57"/>
      <c r="F12" s="57"/>
      <c r="G12" s="129"/>
      <c r="H12" s="130"/>
      <c r="I12" s="138"/>
      <c r="J12" s="55">
        <v>2</v>
      </c>
      <c r="K12" s="56">
        <f t="shared" si="0"/>
        <v>0</v>
      </c>
      <c r="L12" s="57"/>
      <c r="M12" s="57"/>
      <c r="N12" s="57"/>
      <c r="O12" s="129"/>
      <c r="P12" s="130"/>
      <c r="Q12" s="138"/>
      <c r="R12" s="55">
        <v>2</v>
      </c>
      <c r="S12" s="56">
        <f t="shared" si="1"/>
        <v>0</v>
      </c>
      <c r="T12" s="57"/>
      <c r="U12" s="57"/>
      <c r="V12" s="57"/>
    </row>
    <row r="13" spans="1:26" ht="20.149999999999999" customHeight="1" x14ac:dyDescent="0.2">
      <c r="A13" s="138"/>
      <c r="B13" s="55">
        <v>3</v>
      </c>
      <c r="C13" s="56">
        <f>申込Ａ!B14</f>
        <v>0</v>
      </c>
      <c r="D13" s="57"/>
      <c r="E13" s="57"/>
      <c r="F13" s="57"/>
      <c r="G13" s="58"/>
      <c r="H13" s="59"/>
      <c r="I13" s="138"/>
      <c r="J13" s="55">
        <v>3</v>
      </c>
      <c r="K13" s="56">
        <f t="shared" si="0"/>
        <v>0</v>
      </c>
      <c r="L13" s="57"/>
      <c r="M13" s="57"/>
      <c r="N13" s="57"/>
      <c r="O13" s="58"/>
      <c r="P13" s="59"/>
      <c r="Q13" s="138"/>
      <c r="R13" s="55">
        <v>3</v>
      </c>
      <c r="S13" s="56">
        <f t="shared" si="1"/>
        <v>0</v>
      </c>
      <c r="T13" s="57"/>
      <c r="U13" s="57"/>
      <c r="V13" s="57"/>
    </row>
    <row r="14" spans="1:26" ht="20.149999999999999" customHeight="1" x14ac:dyDescent="0.2">
      <c r="A14" s="138"/>
      <c r="B14" s="55">
        <v>4</v>
      </c>
      <c r="C14" s="56">
        <f>申込Ａ!B15</f>
        <v>0</v>
      </c>
      <c r="D14" s="57"/>
      <c r="E14" s="57"/>
      <c r="F14" s="57"/>
      <c r="G14" s="58"/>
      <c r="H14" s="59"/>
      <c r="I14" s="138"/>
      <c r="J14" s="55">
        <v>4</v>
      </c>
      <c r="K14" s="56">
        <f t="shared" si="0"/>
        <v>0</v>
      </c>
      <c r="L14" s="57"/>
      <c r="M14" s="57"/>
      <c r="N14" s="57"/>
      <c r="O14" s="58"/>
      <c r="P14" s="59"/>
      <c r="Q14" s="138"/>
      <c r="R14" s="55">
        <v>4</v>
      </c>
      <c r="S14" s="56">
        <f t="shared" si="1"/>
        <v>0</v>
      </c>
      <c r="T14" s="57"/>
      <c r="U14" s="57"/>
      <c r="V14" s="57"/>
    </row>
    <row r="15" spans="1:26" ht="20.149999999999999" customHeight="1" x14ac:dyDescent="0.2">
      <c r="A15" s="138"/>
      <c r="B15" s="55">
        <v>5</v>
      </c>
      <c r="C15" s="56">
        <f>申込Ａ!B16</f>
        <v>0</v>
      </c>
      <c r="D15" s="57"/>
      <c r="E15" s="57"/>
      <c r="F15" s="57"/>
      <c r="G15" s="58"/>
      <c r="H15" s="59"/>
      <c r="I15" s="138"/>
      <c r="J15" s="55">
        <v>5</v>
      </c>
      <c r="K15" s="56">
        <f t="shared" si="0"/>
        <v>0</v>
      </c>
      <c r="L15" s="57"/>
      <c r="M15" s="57"/>
      <c r="N15" s="57"/>
      <c r="O15" s="58"/>
      <c r="P15" s="59"/>
      <c r="Q15" s="138"/>
      <c r="R15" s="55">
        <v>5</v>
      </c>
      <c r="S15" s="56">
        <f t="shared" si="1"/>
        <v>0</v>
      </c>
      <c r="T15" s="57"/>
      <c r="U15" s="57"/>
      <c r="V15" s="57"/>
    </row>
    <row r="16" spans="1:26" ht="20.149999999999999" customHeight="1" x14ac:dyDescent="0.2">
      <c r="A16" s="138"/>
      <c r="B16" s="55">
        <v>6</v>
      </c>
      <c r="C16" s="56">
        <f>申込Ａ!B17</f>
        <v>0</v>
      </c>
      <c r="D16" s="57"/>
      <c r="E16" s="57"/>
      <c r="F16" s="57"/>
      <c r="G16" s="58"/>
      <c r="H16" s="59"/>
      <c r="I16" s="138"/>
      <c r="J16" s="55">
        <v>6</v>
      </c>
      <c r="K16" s="56">
        <f t="shared" si="0"/>
        <v>0</v>
      </c>
      <c r="L16" s="57"/>
      <c r="M16" s="57"/>
      <c r="N16" s="57"/>
      <c r="O16" s="58"/>
      <c r="P16" s="59"/>
      <c r="Q16" s="138"/>
      <c r="R16" s="55">
        <v>6</v>
      </c>
      <c r="S16" s="56">
        <f t="shared" si="1"/>
        <v>0</v>
      </c>
      <c r="T16" s="57"/>
      <c r="U16" s="57"/>
      <c r="V16" s="57"/>
    </row>
    <row r="17" spans="1:22" ht="20.149999999999999" customHeight="1" x14ac:dyDescent="0.2">
      <c r="A17" s="139"/>
      <c r="B17" s="55">
        <v>7</v>
      </c>
      <c r="C17" s="56">
        <f>申込Ａ!B18</f>
        <v>0</v>
      </c>
      <c r="D17" s="57"/>
      <c r="E17" s="57"/>
      <c r="F17" s="57"/>
      <c r="G17" s="58"/>
      <c r="H17" s="59"/>
      <c r="I17" s="139"/>
      <c r="J17" s="55">
        <v>7</v>
      </c>
      <c r="K17" s="56">
        <f t="shared" si="0"/>
        <v>0</v>
      </c>
      <c r="L17" s="57"/>
      <c r="M17" s="57"/>
      <c r="N17" s="57"/>
      <c r="O17" s="58"/>
      <c r="P17" s="59"/>
      <c r="Q17" s="139"/>
      <c r="R17" s="55">
        <v>7</v>
      </c>
      <c r="S17" s="56">
        <f t="shared" si="1"/>
        <v>0</v>
      </c>
      <c r="T17" s="57"/>
      <c r="U17" s="57"/>
      <c r="V17" s="57"/>
    </row>
    <row r="18" spans="1:22" x14ac:dyDescent="0.2">
      <c r="C18" s="134"/>
      <c r="D18" s="134"/>
      <c r="E18" s="134"/>
      <c r="F18" s="134"/>
      <c r="G18" s="45"/>
      <c r="H18" s="46"/>
      <c r="K18" s="134"/>
      <c r="L18" s="134"/>
      <c r="M18" s="134"/>
      <c r="N18" s="134"/>
      <c r="O18" s="45"/>
      <c r="P18" s="46"/>
      <c r="S18" s="134"/>
      <c r="T18" s="134"/>
      <c r="U18" s="134"/>
      <c r="V18" s="134"/>
    </row>
    <row r="19" spans="1:22" ht="10.5" customHeight="1" thickBot="1" x14ac:dyDescent="0.25">
      <c r="A19" s="60"/>
      <c r="B19" s="60"/>
      <c r="C19" s="61"/>
      <c r="D19" s="61"/>
      <c r="E19" s="61"/>
      <c r="F19" s="61"/>
      <c r="G19" s="60"/>
      <c r="H19" s="60"/>
      <c r="I19" s="60"/>
      <c r="J19" s="62"/>
      <c r="K19" s="135" t="s">
        <v>82</v>
      </c>
      <c r="L19" s="135"/>
      <c r="M19" s="60"/>
      <c r="N19" s="61"/>
      <c r="O19" s="61"/>
      <c r="P19" s="61"/>
      <c r="Q19" s="61"/>
      <c r="R19" s="60"/>
      <c r="S19" s="60"/>
      <c r="T19" s="60"/>
      <c r="U19" s="60"/>
      <c r="V19" s="60"/>
    </row>
    <row r="20" spans="1:22" s="64" customFormat="1" ht="10.5" customHeight="1" x14ac:dyDescent="0.2">
      <c r="A20" s="136"/>
      <c r="B20" s="136"/>
      <c r="C20" s="136"/>
      <c r="D20" s="136"/>
      <c r="E20" s="136"/>
      <c r="F20" s="136"/>
      <c r="G20" s="63"/>
      <c r="H20" s="63"/>
      <c r="I20" s="63"/>
      <c r="J20" s="63"/>
      <c r="K20" s="135"/>
      <c r="L20" s="135"/>
      <c r="M20" s="63"/>
      <c r="N20" s="63"/>
      <c r="O20" s="63"/>
      <c r="P20" s="63"/>
      <c r="Q20" s="136"/>
      <c r="R20" s="136"/>
      <c r="S20" s="136"/>
      <c r="T20" s="136"/>
      <c r="U20" s="136"/>
      <c r="V20" s="136"/>
    </row>
    <row r="21" spans="1:22" s="64" customFormat="1" ht="15" customHeight="1" x14ac:dyDescent="0.2">
      <c r="A21" s="65"/>
      <c r="B21" s="65"/>
      <c r="C21" s="65"/>
      <c r="D21" s="65"/>
      <c r="E21" s="65"/>
      <c r="F21" s="65"/>
      <c r="G21" s="63"/>
      <c r="H21" s="63"/>
      <c r="I21" s="63"/>
      <c r="J21" s="63"/>
      <c r="K21" s="66"/>
      <c r="L21" s="66"/>
      <c r="M21" s="63"/>
      <c r="N21" s="63"/>
      <c r="O21" s="63"/>
      <c r="P21" s="63"/>
      <c r="Q21" s="65"/>
      <c r="R21" s="65"/>
      <c r="S21" s="65"/>
      <c r="T21" s="65"/>
      <c r="U21" s="65"/>
      <c r="V21" s="65"/>
    </row>
    <row r="22" spans="1:22" ht="23.5" x14ac:dyDescent="0.2">
      <c r="A22" s="114" t="s">
        <v>66</v>
      </c>
      <c r="B22" s="114"/>
      <c r="C22" s="114"/>
      <c r="D22" s="114"/>
      <c r="E22" s="114"/>
      <c r="F22" s="114"/>
      <c r="G22" s="45"/>
      <c r="H22" s="46"/>
      <c r="I22" s="114" t="s">
        <v>67</v>
      </c>
      <c r="J22" s="114"/>
      <c r="K22" s="114"/>
      <c r="L22" s="114"/>
      <c r="M22" s="114"/>
      <c r="N22" s="114"/>
      <c r="O22" s="45"/>
      <c r="P22" s="46"/>
      <c r="Q22" s="114" t="s">
        <v>68</v>
      </c>
      <c r="R22" s="114"/>
      <c r="S22" s="114"/>
      <c r="T22" s="114"/>
      <c r="U22" s="114"/>
      <c r="V22" s="114"/>
    </row>
    <row r="23" spans="1:22" x14ac:dyDescent="0.2">
      <c r="C23" s="47" t="s">
        <v>69</v>
      </c>
      <c r="G23" s="45"/>
      <c r="H23" s="46"/>
      <c r="K23" s="47" t="s">
        <v>70</v>
      </c>
      <c r="O23" s="45"/>
      <c r="P23" s="46"/>
      <c r="S23" s="47" t="s">
        <v>71</v>
      </c>
    </row>
    <row r="24" spans="1:22" ht="18" customHeight="1" x14ac:dyDescent="0.2">
      <c r="A24" s="48" t="s">
        <v>72</v>
      </c>
      <c r="B24" s="115" t="str">
        <f>B3</f>
        <v>第27回沖縄県中学校ヨネックス杯バドミントン選手権大会</v>
      </c>
      <c r="C24" s="116"/>
      <c r="D24" s="116"/>
      <c r="E24" s="116"/>
      <c r="F24" s="117"/>
      <c r="G24" s="49"/>
      <c r="H24" s="50"/>
      <c r="I24" s="48" t="s">
        <v>72</v>
      </c>
      <c r="J24" s="115" t="str">
        <f>B24</f>
        <v>第27回沖縄県中学校ヨネックス杯バドミントン選手権大会</v>
      </c>
      <c r="K24" s="116"/>
      <c r="L24" s="116"/>
      <c r="M24" s="116"/>
      <c r="N24" s="117"/>
      <c r="O24" s="49"/>
      <c r="P24" s="50"/>
      <c r="Q24" s="48" t="s">
        <v>72</v>
      </c>
      <c r="R24" s="115" t="str">
        <f>B24</f>
        <v>第27回沖縄県中学校ヨネックス杯バドミントン選手権大会</v>
      </c>
      <c r="S24" s="116"/>
      <c r="T24" s="116"/>
      <c r="U24" s="116"/>
      <c r="V24" s="117"/>
    </row>
    <row r="25" spans="1:22" ht="18" customHeight="1" x14ac:dyDescent="0.2">
      <c r="A25" s="48" t="s">
        <v>73</v>
      </c>
      <c r="B25" s="121" t="str">
        <f>B4</f>
        <v>令和７年５月１０日・１１日</v>
      </c>
      <c r="C25" s="122"/>
      <c r="D25" s="122"/>
      <c r="E25" s="122"/>
      <c r="F25" s="122"/>
      <c r="G25" s="49"/>
      <c r="H25" s="50"/>
      <c r="I25" s="48" t="s">
        <v>73</v>
      </c>
      <c r="J25" s="121" t="str">
        <f>B4</f>
        <v>令和７年５月１０日・１１日</v>
      </c>
      <c r="K25" s="122"/>
      <c r="L25" s="122"/>
      <c r="M25" s="122"/>
      <c r="N25" s="122"/>
      <c r="O25" s="49"/>
      <c r="P25" s="50"/>
      <c r="Q25" s="48" t="s">
        <v>73</v>
      </c>
      <c r="R25" s="121" t="str">
        <f>B4</f>
        <v>令和７年５月１０日・１１日</v>
      </c>
      <c r="S25" s="122"/>
      <c r="T25" s="122"/>
      <c r="U25" s="122"/>
      <c r="V25" s="122"/>
    </row>
    <row r="26" spans="1:22" ht="18" customHeight="1" x14ac:dyDescent="0.2">
      <c r="A26" s="48" t="s">
        <v>74</v>
      </c>
      <c r="B26" s="115" t="str">
        <f>B5</f>
        <v>西崎総合体育館/那覇市民体育館</v>
      </c>
      <c r="C26" s="116"/>
      <c r="D26" s="116"/>
      <c r="E26" s="116"/>
      <c r="F26" s="117"/>
      <c r="G26" s="49"/>
      <c r="H26" s="50"/>
      <c r="I26" s="48" t="s">
        <v>74</v>
      </c>
      <c r="J26" s="122" t="str">
        <f>B26</f>
        <v>西崎総合体育館/那覇市民体育館</v>
      </c>
      <c r="K26" s="122"/>
      <c r="L26" s="122"/>
      <c r="M26" s="122"/>
      <c r="N26" s="122"/>
      <c r="O26" s="49"/>
      <c r="P26" s="50"/>
      <c r="Q26" s="48" t="s">
        <v>74</v>
      </c>
      <c r="R26" s="122" t="str">
        <f>B26</f>
        <v>西崎総合体育館/那覇市民体育館</v>
      </c>
      <c r="S26" s="122"/>
      <c r="T26" s="122"/>
      <c r="U26" s="122"/>
      <c r="V26" s="122"/>
    </row>
    <row r="27" spans="1:22" ht="18" customHeight="1" x14ac:dyDescent="0.2">
      <c r="A27" s="48" t="s">
        <v>75</v>
      </c>
      <c r="B27" s="115">
        <f>B6</f>
        <v>0</v>
      </c>
      <c r="C27" s="116"/>
      <c r="D27" s="116"/>
      <c r="E27" s="116"/>
      <c r="F27" s="117"/>
      <c r="G27" s="49"/>
      <c r="H27" s="50"/>
      <c r="I27" s="48" t="s">
        <v>75</v>
      </c>
      <c r="J27" s="125">
        <f>B27</f>
        <v>0</v>
      </c>
      <c r="K27" s="125"/>
      <c r="L27" s="125"/>
      <c r="M27" s="125"/>
      <c r="N27" s="125"/>
      <c r="O27" s="49"/>
      <c r="P27" s="50"/>
      <c r="Q27" s="48" t="s">
        <v>75</v>
      </c>
      <c r="R27" s="125">
        <f>B27</f>
        <v>0</v>
      </c>
      <c r="S27" s="125"/>
      <c r="T27" s="125"/>
      <c r="U27" s="125"/>
      <c r="V27" s="125"/>
    </row>
    <row r="28" spans="1:22" ht="18" customHeight="1" x14ac:dyDescent="0.2">
      <c r="A28" s="52" t="s">
        <v>76</v>
      </c>
      <c r="B28" s="126"/>
      <c r="C28" s="127"/>
      <c r="D28" s="127"/>
      <c r="E28" s="127"/>
      <c r="F28" s="128"/>
      <c r="G28" s="129" t="s">
        <v>77</v>
      </c>
      <c r="H28" s="130"/>
      <c r="I28" s="52" t="s">
        <v>76</v>
      </c>
      <c r="J28" s="126"/>
      <c r="K28" s="127"/>
      <c r="L28" s="127"/>
      <c r="M28" s="127"/>
      <c r="N28" s="128"/>
      <c r="O28" s="129" t="s">
        <v>77</v>
      </c>
      <c r="P28" s="130"/>
      <c r="Q28" s="52" t="s">
        <v>76</v>
      </c>
      <c r="R28" s="126"/>
      <c r="S28" s="127"/>
      <c r="T28" s="127"/>
      <c r="U28" s="127"/>
      <c r="V28" s="128"/>
    </row>
    <row r="29" spans="1:22" ht="18" customHeight="1" x14ac:dyDescent="0.2">
      <c r="A29" s="52" t="s">
        <v>78</v>
      </c>
      <c r="B29" s="140" t="str">
        <f>B8</f>
        <v>　</v>
      </c>
      <c r="C29" s="123"/>
      <c r="D29" s="123" t="str">
        <f>D8</f>
        <v>中学校</v>
      </c>
      <c r="E29" s="123"/>
      <c r="F29" s="67" t="s">
        <v>58</v>
      </c>
      <c r="G29" s="129"/>
      <c r="H29" s="130"/>
      <c r="I29" s="52" t="s">
        <v>78</v>
      </c>
      <c r="J29" s="140" t="str">
        <f>B29</f>
        <v>　</v>
      </c>
      <c r="K29" s="123"/>
      <c r="L29" s="123" t="str">
        <f>D29</f>
        <v>中学校</v>
      </c>
      <c r="M29" s="123"/>
      <c r="N29" s="67" t="s">
        <v>58</v>
      </c>
      <c r="O29" s="129"/>
      <c r="P29" s="130"/>
      <c r="Q29" s="52" t="s">
        <v>78</v>
      </c>
      <c r="R29" s="140" t="str">
        <f>J29</f>
        <v>　</v>
      </c>
      <c r="S29" s="123"/>
      <c r="T29" s="123" t="str">
        <f>L29</f>
        <v>中学校</v>
      </c>
      <c r="U29" s="123"/>
      <c r="V29" s="67" t="s">
        <v>58</v>
      </c>
    </row>
    <row r="30" spans="1:22" ht="18" customHeight="1" x14ac:dyDescent="0.2">
      <c r="A30" s="52" t="s">
        <v>79</v>
      </c>
      <c r="B30" s="126"/>
      <c r="C30" s="127"/>
      <c r="D30" s="127"/>
      <c r="E30" s="123"/>
      <c r="F30" s="124"/>
      <c r="G30" s="129"/>
      <c r="H30" s="130"/>
      <c r="I30" s="52" t="s">
        <v>79</v>
      </c>
      <c r="J30" s="126"/>
      <c r="K30" s="127"/>
      <c r="L30" s="127"/>
      <c r="M30" s="123"/>
      <c r="N30" s="124"/>
      <c r="O30" s="129"/>
      <c r="P30" s="130"/>
      <c r="Q30" s="52" t="s">
        <v>79</v>
      </c>
      <c r="R30" s="126"/>
      <c r="S30" s="127"/>
      <c r="T30" s="127"/>
      <c r="U30" s="123"/>
      <c r="V30" s="124"/>
    </row>
    <row r="31" spans="1:22" ht="19" x14ac:dyDescent="0.2">
      <c r="A31" s="131" t="s">
        <v>80</v>
      </c>
      <c r="B31" s="132"/>
      <c r="C31" s="133"/>
      <c r="D31" s="53" t="s">
        <v>88</v>
      </c>
      <c r="E31" s="54" t="s">
        <v>86</v>
      </c>
      <c r="F31" s="53" t="s">
        <v>87</v>
      </c>
      <c r="G31" s="129"/>
      <c r="H31" s="130"/>
      <c r="I31" s="131" t="s">
        <v>80</v>
      </c>
      <c r="J31" s="132"/>
      <c r="K31" s="133"/>
      <c r="L31" s="53" t="s">
        <v>88</v>
      </c>
      <c r="M31" s="54" t="s">
        <v>86</v>
      </c>
      <c r="N31" s="53" t="s">
        <v>87</v>
      </c>
      <c r="O31" s="129"/>
      <c r="P31" s="130"/>
      <c r="Q31" s="131" t="s">
        <v>80</v>
      </c>
      <c r="R31" s="132"/>
      <c r="S31" s="133"/>
      <c r="T31" s="53" t="s">
        <v>88</v>
      </c>
      <c r="U31" s="54" t="s">
        <v>86</v>
      </c>
      <c r="V31" s="53" t="s">
        <v>87</v>
      </c>
    </row>
    <row r="32" spans="1:22" ht="20.149999999999999" customHeight="1" x14ac:dyDescent="0.2">
      <c r="A32" s="137" t="s">
        <v>81</v>
      </c>
      <c r="B32" s="55">
        <v>1</v>
      </c>
      <c r="C32" s="56">
        <f>C11</f>
        <v>0</v>
      </c>
      <c r="D32" s="57"/>
      <c r="E32" s="57"/>
      <c r="F32" s="57"/>
      <c r="G32" s="129"/>
      <c r="H32" s="130"/>
      <c r="I32" s="137" t="s">
        <v>81</v>
      </c>
      <c r="J32" s="55">
        <v>1</v>
      </c>
      <c r="K32" s="56">
        <f t="shared" ref="K32:K38" si="2">C32</f>
        <v>0</v>
      </c>
      <c r="L32" s="57"/>
      <c r="M32" s="57"/>
      <c r="N32" s="57"/>
      <c r="O32" s="129"/>
      <c r="P32" s="130"/>
      <c r="Q32" s="137" t="s">
        <v>81</v>
      </c>
      <c r="R32" s="55">
        <v>1</v>
      </c>
      <c r="S32" s="56">
        <f t="shared" ref="S32:S38" si="3">C32</f>
        <v>0</v>
      </c>
      <c r="T32" s="57"/>
      <c r="U32" s="57"/>
      <c r="V32" s="57"/>
    </row>
    <row r="33" spans="1:22" ht="20.149999999999999" customHeight="1" x14ac:dyDescent="0.2">
      <c r="A33" s="138"/>
      <c r="B33" s="55">
        <v>2</v>
      </c>
      <c r="C33" s="56">
        <f t="shared" ref="C33:C38" si="4">C12</f>
        <v>0</v>
      </c>
      <c r="D33" s="57"/>
      <c r="E33" s="57"/>
      <c r="F33" s="57"/>
      <c r="G33" s="129"/>
      <c r="H33" s="130"/>
      <c r="I33" s="138"/>
      <c r="J33" s="55">
        <v>2</v>
      </c>
      <c r="K33" s="56">
        <f t="shared" si="2"/>
        <v>0</v>
      </c>
      <c r="L33" s="57"/>
      <c r="M33" s="57"/>
      <c r="N33" s="57"/>
      <c r="O33" s="129"/>
      <c r="P33" s="130"/>
      <c r="Q33" s="138"/>
      <c r="R33" s="55">
        <v>2</v>
      </c>
      <c r="S33" s="56">
        <f t="shared" si="3"/>
        <v>0</v>
      </c>
      <c r="T33" s="57"/>
      <c r="U33" s="57"/>
      <c r="V33" s="57"/>
    </row>
    <row r="34" spans="1:22" ht="20.149999999999999" customHeight="1" x14ac:dyDescent="0.2">
      <c r="A34" s="138"/>
      <c r="B34" s="55">
        <v>3</v>
      </c>
      <c r="C34" s="56">
        <f t="shared" si="4"/>
        <v>0</v>
      </c>
      <c r="D34" s="57"/>
      <c r="E34" s="57"/>
      <c r="F34" s="57"/>
      <c r="G34" s="58"/>
      <c r="H34" s="59"/>
      <c r="I34" s="138"/>
      <c r="J34" s="55">
        <v>3</v>
      </c>
      <c r="K34" s="56">
        <f t="shared" si="2"/>
        <v>0</v>
      </c>
      <c r="L34" s="57"/>
      <c r="M34" s="57"/>
      <c r="N34" s="57"/>
      <c r="O34" s="58"/>
      <c r="P34" s="59"/>
      <c r="Q34" s="138"/>
      <c r="R34" s="55">
        <v>3</v>
      </c>
      <c r="S34" s="56">
        <f t="shared" si="3"/>
        <v>0</v>
      </c>
      <c r="T34" s="57"/>
      <c r="U34" s="57"/>
      <c r="V34" s="57"/>
    </row>
    <row r="35" spans="1:22" ht="20.149999999999999" customHeight="1" x14ac:dyDescent="0.2">
      <c r="A35" s="138"/>
      <c r="B35" s="55">
        <v>4</v>
      </c>
      <c r="C35" s="56">
        <f>C14</f>
        <v>0</v>
      </c>
      <c r="D35" s="57"/>
      <c r="E35" s="57"/>
      <c r="F35" s="57"/>
      <c r="G35" s="58"/>
      <c r="H35" s="59"/>
      <c r="I35" s="138"/>
      <c r="J35" s="55">
        <v>4</v>
      </c>
      <c r="K35" s="56">
        <f t="shared" si="2"/>
        <v>0</v>
      </c>
      <c r="L35" s="57"/>
      <c r="M35" s="57"/>
      <c r="N35" s="57"/>
      <c r="O35" s="58"/>
      <c r="P35" s="59"/>
      <c r="Q35" s="138"/>
      <c r="R35" s="55">
        <v>4</v>
      </c>
      <c r="S35" s="56">
        <f t="shared" si="3"/>
        <v>0</v>
      </c>
      <c r="T35" s="57"/>
      <c r="U35" s="57"/>
      <c r="V35" s="57"/>
    </row>
    <row r="36" spans="1:22" ht="20.149999999999999" customHeight="1" x14ac:dyDescent="0.2">
      <c r="A36" s="138"/>
      <c r="B36" s="55">
        <v>5</v>
      </c>
      <c r="C36" s="56">
        <f t="shared" si="4"/>
        <v>0</v>
      </c>
      <c r="D36" s="57"/>
      <c r="E36" s="57"/>
      <c r="F36" s="57"/>
      <c r="G36" s="58"/>
      <c r="H36" s="59"/>
      <c r="I36" s="138"/>
      <c r="J36" s="55">
        <v>5</v>
      </c>
      <c r="K36" s="56">
        <f t="shared" si="2"/>
        <v>0</v>
      </c>
      <c r="L36" s="57"/>
      <c r="M36" s="57"/>
      <c r="N36" s="57"/>
      <c r="O36" s="58"/>
      <c r="P36" s="59"/>
      <c r="Q36" s="138"/>
      <c r="R36" s="55">
        <v>5</v>
      </c>
      <c r="S36" s="56">
        <f t="shared" si="3"/>
        <v>0</v>
      </c>
      <c r="T36" s="57"/>
      <c r="U36" s="57"/>
      <c r="V36" s="57"/>
    </row>
    <row r="37" spans="1:22" ht="20.149999999999999" customHeight="1" x14ac:dyDescent="0.2">
      <c r="A37" s="138"/>
      <c r="B37" s="55">
        <v>6</v>
      </c>
      <c r="C37" s="56">
        <f t="shared" si="4"/>
        <v>0</v>
      </c>
      <c r="D37" s="57"/>
      <c r="E37" s="57"/>
      <c r="F37" s="57"/>
      <c r="G37" s="58"/>
      <c r="H37" s="59"/>
      <c r="I37" s="138"/>
      <c r="J37" s="55">
        <v>6</v>
      </c>
      <c r="K37" s="56">
        <f t="shared" si="2"/>
        <v>0</v>
      </c>
      <c r="L37" s="57"/>
      <c r="M37" s="57"/>
      <c r="N37" s="57"/>
      <c r="O37" s="58"/>
      <c r="P37" s="59"/>
      <c r="Q37" s="138"/>
      <c r="R37" s="55">
        <v>6</v>
      </c>
      <c r="S37" s="56">
        <f t="shared" si="3"/>
        <v>0</v>
      </c>
      <c r="T37" s="57"/>
      <c r="U37" s="57"/>
      <c r="V37" s="57"/>
    </row>
    <row r="38" spans="1:22" ht="20.149999999999999" customHeight="1" x14ac:dyDescent="0.2">
      <c r="A38" s="139"/>
      <c r="B38" s="55">
        <v>7</v>
      </c>
      <c r="C38" s="56">
        <f t="shared" si="4"/>
        <v>0</v>
      </c>
      <c r="D38" s="57"/>
      <c r="E38" s="57"/>
      <c r="F38" s="57"/>
      <c r="G38" s="58"/>
      <c r="H38" s="59"/>
      <c r="I38" s="139"/>
      <c r="J38" s="55">
        <v>7</v>
      </c>
      <c r="K38" s="56">
        <f t="shared" si="2"/>
        <v>0</v>
      </c>
      <c r="L38" s="57"/>
      <c r="M38" s="57"/>
      <c r="N38" s="57"/>
      <c r="O38" s="58"/>
      <c r="P38" s="59"/>
      <c r="Q38" s="139"/>
      <c r="R38" s="55">
        <v>7</v>
      </c>
      <c r="S38" s="56">
        <f t="shared" si="3"/>
        <v>0</v>
      </c>
      <c r="T38" s="57"/>
      <c r="U38" s="57"/>
      <c r="V38" s="57"/>
    </row>
  </sheetData>
  <sheetProtection sheet="1" objects="1" scenarios="1"/>
  <mergeCells count="82">
    <mergeCell ref="T8:U8"/>
    <mergeCell ref="B25:F25"/>
    <mergeCell ref="J25:N25"/>
    <mergeCell ref="R25:V25"/>
    <mergeCell ref="B26:F26"/>
    <mergeCell ref="J26:N26"/>
    <mergeCell ref="R26:V26"/>
    <mergeCell ref="A22:F22"/>
    <mergeCell ref="I22:N22"/>
    <mergeCell ref="Q22:V22"/>
    <mergeCell ref="B8:C8"/>
    <mergeCell ref="D8:E8"/>
    <mergeCell ref="J8:K8"/>
    <mergeCell ref="L8:M8"/>
    <mergeCell ref="R8:S8"/>
    <mergeCell ref="Q10:S10"/>
    <mergeCell ref="A32:A38"/>
    <mergeCell ref="I32:I38"/>
    <mergeCell ref="Q32:Q38"/>
    <mergeCell ref="T29:U29"/>
    <mergeCell ref="B29:C29"/>
    <mergeCell ref="D29:E29"/>
    <mergeCell ref="J29:K29"/>
    <mergeCell ref="L29:M29"/>
    <mergeCell ref="R29:S29"/>
    <mergeCell ref="U30:V30"/>
    <mergeCell ref="B27:F27"/>
    <mergeCell ref="J27:N27"/>
    <mergeCell ref="R27:V27"/>
    <mergeCell ref="B28:F28"/>
    <mergeCell ref="G28:H33"/>
    <mergeCell ref="J28:N28"/>
    <mergeCell ref="O28:P33"/>
    <mergeCell ref="R28:V28"/>
    <mergeCell ref="B30:D30"/>
    <mergeCell ref="E30:F30"/>
    <mergeCell ref="J30:L30"/>
    <mergeCell ref="M30:N30"/>
    <mergeCell ref="R30:T30"/>
    <mergeCell ref="A31:C31"/>
    <mergeCell ref="I31:K31"/>
    <mergeCell ref="Q31:S31"/>
    <mergeCell ref="A11:A17"/>
    <mergeCell ref="I11:I17"/>
    <mergeCell ref="Q11:Q17"/>
    <mergeCell ref="B24:F24"/>
    <mergeCell ref="J24:N24"/>
    <mergeCell ref="R24:V24"/>
    <mergeCell ref="C18:F18"/>
    <mergeCell ref="K18:N18"/>
    <mergeCell ref="S18:V18"/>
    <mergeCell ref="K19:L20"/>
    <mergeCell ref="A20:F20"/>
    <mergeCell ref="Q20:V20"/>
    <mergeCell ref="U9:V9"/>
    <mergeCell ref="B6:F6"/>
    <mergeCell ref="J6:N6"/>
    <mergeCell ref="R6:V6"/>
    <mergeCell ref="B7:F7"/>
    <mergeCell ref="G7:H12"/>
    <mergeCell ref="J7:N7"/>
    <mergeCell ref="O7:P12"/>
    <mergeCell ref="R7:V7"/>
    <mergeCell ref="B9:D9"/>
    <mergeCell ref="E9:F9"/>
    <mergeCell ref="J9:L9"/>
    <mergeCell ref="M9:N9"/>
    <mergeCell ref="R9:T9"/>
    <mergeCell ref="A10:C10"/>
    <mergeCell ref="I10:K10"/>
    <mergeCell ref="B4:F4"/>
    <mergeCell ref="J4:N4"/>
    <mergeCell ref="R4:V4"/>
    <mergeCell ref="B5:F5"/>
    <mergeCell ref="J5:N5"/>
    <mergeCell ref="R5:V5"/>
    <mergeCell ref="A1:F1"/>
    <mergeCell ref="I1:N1"/>
    <mergeCell ref="Q1:V1"/>
    <mergeCell ref="B3:F3"/>
    <mergeCell ref="J3:N3"/>
    <mergeCell ref="R3:V3"/>
  </mergeCells>
  <phoneticPr fontId="3"/>
  <pageMargins left="0.51181102362204722" right="0.51181102362204722" top="0.15748031496062992" bottom="0.15748031496062992" header="0.11811023622047245" footer="0.11811023622047245"/>
  <pageSetup paperSize="9" scale="8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workbookViewId="0">
      <selection activeCell="D17" sqref="D17"/>
    </sheetView>
  </sheetViews>
  <sheetFormatPr defaultColWidth="8.25" defaultRowHeight="13" x14ac:dyDescent="0.2"/>
  <cols>
    <col min="1" max="1" width="7" style="47" customWidth="1"/>
    <col min="2" max="2" width="5.1640625" style="47" customWidth="1"/>
    <col min="3" max="3" width="15.25" style="47" customWidth="1"/>
    <col min="4" max="6" width="5.1640625" style="47" customWidth="1"/>
    <col min="7" max="8" width="4.25" style="47" customWidth="1"/>
    <col min="9" max="9" width="7" style="47" customWidth="1"/>
    <col min="10" max="10" width="5.1640625" style="47" customWidth="1"/>
    <col min="11" max="11" width="15.25" style="47" customWidth="1"/>
    <col min="12" max="14" width="5.1640625" style="47" customWidth="1"/>
    <col min="15" max="16" width="4.25" style="47" customWidth="1"/>
    <col min="17" max="17" width="7" style="47" customWidth="1"/>
    <col min="18" max="18" width="5.1640625" style="47" customWidth="1"/>
    <col min="19" max="19" width="15.25" style="47" customWidth="1"/>
    <col min="20" max="22" width="5.1640625" style="47" customWidth="1"/>
    <col min="23" max="16384" width="8.25" style="47"/>
  </cols>
  <sheetData>
    <row r="1" spans="1:26" ht="23.5" x14ac:dyDescent="0.2">
      <c r="A1" s="113" t="s">
        <v>66</v>
      </c>
      <c r="B1" s="113"/>
      <c r="C1" s="113"/>
      <c r="D1" s="113"/>
      <c r="E1" s="113"/>
      <c r="F1" s="113"/>
      <c r="G1" s="45"/>
      <c r="H1" s="46"/>
      <c r="I1" s="114" t="s">
        <v>67</v>
      </c>
      <c r="J1" s="114"/>
      <c r="K1" s="114"/>
      <c r="L1" s="114"/>
      <c r="M1" s="114"/>
      <c r="N1" s="114"/>
      <c r="O1" s="45"/>
      <c r="P1" s="46"/>
      <c r="Q1" s="114" t="s">
        <v>68</v>
      </c>
      <c r="R1" s="114"/>
      <c r="S1" s="114"/>
      <c r="T1" s="114"/>
      <c r="U1" s="114"/>
      <c r="V1" s="114"/>
    </row>
    <row r="2" spans="1:26" x14ac:dyDescent="0.2">
      <c r="C2" s="47" t="s">
        <v>69</v>
      </c>
      <c r="G2" s="45"/>
      <c r="H2" s="46"/>
      <c r="K2" s="47" t="s">
        <v>70</v>
      </c>
      <c r="O2" s="45"/>
      <c r="P2" s="46"/>
      <c r="S2" s="47" t="s">
        <v>71</v>
      </c>
    </row>
    <row r="3" spans="1:26" ht="18" customHeight="1" x14ac:dyDescent="0.2">
      <c r="A3" s="48" t="s">
        <v>72</v>
      </c>
      <c r="B3" s="115" t="s">
        <v>83</v>
      </c>
      <c r="C3" s="116"/>
      <c r="D3" s="116"/>
      <c r="E3" s="116"/>
      <c r="F3" s="117"/>
      <c r="G3" s="49"/>
      <c r="H3" s="50"/>
      <c r="I3" s="48" t="s">
        <v>72</v>
      </c>
      <c r="J3" s="115" t="str">
        <f>B3</f>
        <v>第27回沖縄県中学校ヨネックス杯バドミントン選手権大会</v>
      </c>
      <c r="K3" s="116"/>
      <c r="L3" s="116"/>
      <c r="M3" s="116"/>
      <c r="N3" s="117"/>
      <c r="O3" s="49"/>
      <c r="P3" s="50"/>
      <c r="Q3" s="48" t="s">
        <v>72</v>
      </c>
      <c r="R3" s="115" t="str">
        <f>B3</f>
        <v>第27回沖縄県中学校ヨネックス杯バドミントン選手権大会</v>
      </c>
      <c r="S3" s="116"/>
      <c r="T3" s="116"/>
      <c r="U3" s="116"/>
      <c r="V3" s="117"/>
    </row>
    <row r="4" spans="1:26" ht="18" customHeight="1" x14ac:dyDescent="0.2">
      <c r="A4" s="48" t="s">
        <v>73</v>
      </c>
      <c r="B4" s="118" t="s">
        <v>92</v>
      </c>
      <c r="C4" s="119"/>
      <c r="D4" s="119"/>
      <c r="E4" s="119"/>
      <c r="F4" s="120"/>
      <c r="G4" s="49"/>
      <c r="H4" s="50"/>
      <c r="I4" s="48" t="s">
        <v>73</v>
      </c>
      <c r="J4" s="121" t="str">
        <f>B4</f>
        <v>令和７年５月１０日・１１日</v>
      </c>
      <c r="K4" s="122"/>
      <c r="L4" s="122"/>
      <c r="M4" s="122"/>
      <c r="N4" s="122"/>
      <c r="O4" s="49"/>
      <c r="P4" s="50"/>
      <c r="Q4" s="48" t="s">
        <v>73</v>
      </c>
      <c r="R4" s="121" t="str">
        <f>B4</f>
        <v>令和７年５月１０日・１１日</v>
      </c>
      <c r="S4" s="122"/>
      <c r="T4" s="122"/>
      <c r="U4" s="122"/>
      <c r="V4" s="122"/>
    </row>
    <row r="5" spans="1:26" ht="18" customHeight="1" x14ac:dyDescent="0.2">
      <c r="A5" s="48" t="s">
        <v>74</v>
      </c>
      <c r="B5" s="122" t="s">
        <v>84</v>
      </c>
      <c r="C5" s="122"/>
      <c r="D5" s="122"/>
      <c r="E5" s="122"/>
      <c r="F5" s="122"/>
      <c r="G5" s="49"/>
      <c r="H5" s="50"/>
      <c r="I5" s="48" t="s">
        <v>74</v>
      </c>
      <c r="J5" s="122" t="str">
        <f>B5</f>
        <v>西崎総合体育館/那覇市民体育館</v>
      </c>
      <c r="K5" s="122"/>
      <c r="L5" s="122"/>
      <c r="M5" s="122"/>
      <c r="N5" s="122"/>
      <c r="O5" s="49"/>
      <c r="P5" s="50"/>
      <c r="Q5" s="48" t="s">
        <v>74</v>
      </c>
      <c r="R5" s="122" t="str">
        <f>B5</f>
        <v>西崎総合体育館/那覇市民体育館</v>
      </c>
      <c r="S5" s="122"/>
      <c r="T5" s="122"/>
      <c r="U5" s="122"/>
      <c r="V5" s="122"/>
    </row>
    <row r="6" spans="1:26" ht="18" customHeight="1" x14ac:dyDescent="0.2">
      <c r="A6" s="48" t="s">
        <v>75</v>
      </c>
      <c r="B6" s="125">
        <f>申込Ａ!B4</f>
        <v>0</v>
      </c>
      <c r="C6" s="125"/>
      <c r="D6" s="125"/>
      <c r="E6" s="125"/>
      <c r="F6" s="125"/>
      <c r="G6" s="49"/>
      <c r="H6" s="50"/>
      <c r="I6" s="48" t="s">
        <v>75</v>
      </c>
      <c r="J6" s="125">
        <f>B6</f>
        <v>0</v>
      </c>
      <c r="K6" s="125"/>
      <c r="L6" s="125"/>
      <c r="M6" s="125"/>
      <c r="N6" s="125"/>
      <c r="O6" s="49"/>
      <c r="P6" s="50"/>
      <c r="Q6" s="48" t="s">
        <v>75</v>
      </c>
      <c r="R6" s="125">
        <f>B6</f>
        <v>0</v>
      </c>
      <c r="S6" s="125"/>
      <c r="T6" s="125"/>
      <c r="U6" s="125"/>
      <c r="V6" s="125"/>
      <c r="X6" s="51"/>
      <c r="Y6" s="51"/>
      <c r="Z6" s="51"/>
    </row>
    <row r="7" spans="1:26" ht="18" customHeight="1" x14ac:dyDescent="0.2">
      <c r="A7" s="52" t="s">
        <v>76</v>
      </c>
      <c r="B7" s="126"/>
      <c r="C7" s="127"/>
      <c r="D7" s="127"/>
      <c r="E7" s="127"/>
      <c r="F7" s="128"/>
      <c r="G7" s="129" t="s">
        <v>77</v>
      </c>
      <c r="H7" s="130"/>
      <c r="I7" s="52" t="s">
        <v>76</v>
      </c>
      <c r="J7" s="126"/>
      <c r="K7" s="127"/>
      <c r="L7" s="127"/>
      <c r="M7" s="127"/>
      <c r="N7" s="128"/>
      <c r="O7" s="129" t="s">
        <v>77</v>
      </c>
      <c r="P7" s="130"/>
      <c r="Q7" s="52" t="s">
        <v>76</v>
      </c>
      <c r="R7" s="126"/>
      <c r="S7" s="127"/>
      <c r="T7" s="127"/>
      <c r="U7" s="127"/>
      <c r="V7" s="128"/>
      <c r="X7" s="51"/>
      <c r="Y7" s="51"/>
      <c r="Z7" s="51"/>
    </row>
    <row r="8" spans="1:26" ht="18" customHeight="1" x14ac:dyDescent="0.2">
      <c r="A8" s="52" t="s">
        <v>78</v>
      </c>
      <c r="B8" s="140" t="str">
        <f>申込Ａ!B5</f>
        <v>　</v>
      </c>
      <c r="C8" s="123"/>
      <c r="D8" s="123" t="str">
        <f>申込Ａ!C5</f>
        <v>中学校</v>
      </c>
      <c r="E8" s="123"/>
      <c r="F8" s="67" t="s">
        <v>25</v>
      </c>
      <c r="G8" s="129"/>
      <c r="H8" s="130"/>
      <c r="I8" s="52" t="s">
        <v>78</v>
      </c>
      <c r="J8" s="140" t="str">
        <f>B8</f>
        <v>　</v>
      </c>
      <c r="K8" s="123"/>
      <c r="L8" s="123" t="str">
        <f>D8</f>
        <v>中学校</v>
      </c>
      <c r="M8" s="123"/>
      <c r="N8" s="67" t="s">
        <v>25</v>
      </c>
      <c r="O8" s="129"/>
      <c r="P8" s="130"/>
      <c r="Q8" s="52" t="s">
        <v>78</v>
      </c>
      <c r="R8" s="140" t="str">
        <f>B8</f>
        <v>　</v>
      </c>
      <c r="S8" s="123"/>
      <c r="T8" s="123" t="str">
        <f>D8</f>
        <v>中学校</v>
      </c>
      <c r="U8" s="123"/>
      <c r="V8" s="67" t="s">
        <v>85</v>
      </c>
    </row>
    <row r="9" spans="1:26" ht="18" customHeight="1" x14ac:dyDescent="0.2">
      <c r="A9" s="52" t="s">
        <v>79</v>
      </c>
      <c r="B9" s="126"/>
      <c r="C9" s="127"/>
      <c r="D9" s="127"/>
      <c r="E9" s="123"/>
      <c r="F9" s="124"/>
      <c r="G9" s="129"/>
      <c r="H9" s="130"/>
      <c r="I9" s="52" t="s">
        <v>79</v>
      </c>
      <c r="J9" s="126"/>
      <c r="K9" s="127"/>
      <c r="L9" s="127"/>
      <c r="M9" s="123"/>
      <c r="N9" s="124"/>
      <c r="O9" s="129"/>
      <c r="P9" s="130"/>
      <c r="Q9" s="52" t="s">
        <v>79</v>
      </c>
      <c r="R9" s="126"/>
      <c r="S9" s="127"/>
      <c r="T9" s="127"/>
      <c r="U9" s="123"/>
      <c r="V9" s="124"/>
    </row>
    <row r="10" spans="1:26" ht="26.25" customHeight="1" x14ac:dyDescent="0.2">
      <c r="A10" s="131" t="s">
        <v>80</v>
      </c>
      <c r="B10" s="132"/>
      <c r="C10" s="133"/>
      <c r="D10" s="53" t="s">
        <v>88</v>
      </c>
      <c r="E10" s="54" t="s">
        <v>86</v>
      </c>
      <c r="F10" s="53" t="s">
        <v>87</v>
      </c>
      <c r="G10" s="129"/>
      <c r="H10" s="130"/>
      <c r="I10" s="131" t="s">
        <v>80</v>
      </c>
      <c r="J10" s="132"/>
      <c r="K10" s="133"/>
      <c r="L10" s="53" t="s">
        <v>88</v>
      </c>
      <c r="M10" s="54" t="s">
        <v>86</v>
      </c>
      <c r="N10" s="53" t="s">
        <v>87</v>
      </c>
      <c r="O10" s="129"/>
      <c r="P10" s="130"/>
      <c r="Q10" s="131" t="s">
        <v>80</v>
      </c>
      <c r="R10" s="132"/>
      <c r="S10" s="133"/>
      <c r="T10" s="53" t="s">
        <v>88</v>
      </c>
      <c r="U10" s="54" t="s">
        <v>86</v>
      </c>
      <c r="V10" s="53" t="s">
        <v>87</v>
      </c>
    </row>
    <row r="11" spans="1:26" ht="20.149999999999999" customHeight="1" x14ac:dyDescent="0.2">
      <c r="A11" s="137" t="s">
        <v>81</v>
      </c>
      <c r="B11" s="55">
        <v>1</v>
      </c>
      <c r="C11" s="56">
        <f>申込Ｂ!B12</f>
        <v>0</v>
      </c>
      <c r="D11" s="57"/>
      <c r="E11" s="57"/>
      <c r="F11" s="57"/>
      <c r="G11" s="129"/>
      <c r="H11" s="130"/>
      <c r="I11" s="137" t="s">
        <v>81</v>
      </c>
      <c r="J11" s="55">
        <v>1</v>
      </c>
      <c r="K11" s="56">
        <f t="shared" ref="K11:K17" si="0">C11</f>
        <v>0</v>
      </c>
      <c r="L11" s="57"/>
      <c r="M11" s="57"/>
      <c r="N11" s="57"/>
      <c r="O11" s="129"/>
      <c r="P11" s="130"/>
      <c r="Q11" s="137" t="s">
        <v>81</v>
      </c>
      <c r="R11" s="55">
        <v>1</v>
      </c>
      <c r="S11" s="56">
        <f t="shared" ref="S11:S17" si="1">C11</f>
        <v>0</v>
      </c>
      <c r="T11" s="57"/>
      <c r="U11" s="57"/>
      <c r="V11" s="57"/>
    </row>
    <row r="12" spans="1:26" ht="20.149999999999999" customHeight="1" x14ac:dyDescent="0.2">
      <c r="A12" s="138"/>
      <c r="B12" s="55">
        <v>2</v>
      </c>
      <c r="C12" s="56">
        <f>申込Ｂ!B13</f>
        <v>0</v>
      </c>
      <c r="D12" s="57"/>
      <c r="E12" s="57"/>
      <c r="F12" s="57"/>
      <c r="G12" s="129"/>
      <c r="H12" s="130"/>
      <c r="I12" s="138"/>
      <c r="J12" s="55">
        <v>2</v>
      </c>
      <c r="K12" s="56">
        <f t="shared" si="0"/>
        <v>0</v>
      </c>
      <c r="L12" s="57"/>
      <c r="M12" s="57"/>
      <c r="N12" s="57"/>
      <c r="O12" s="129"/>
      <c r="P12" s="130"/>
      <c r="Q12" s="138"/>
      <c r="R12" s="55">
        <v>2</v>
      </c>
      <c r="S12" s="56">
        <f t="shared" si="1"/>
        <v>0</v>
      </c>
      <c r="T12" s="57"/>
      <c r="U12" s="57"/>
      <c r="V12" s="57"/>
    </row>
    <row r="13" spans="1:26" ht="20.149999999999999" customHeight="1" x14ac:dyDescent="0.2">
      <c r="A13" s="138"/>
      <c r="B13" s="55">
        <v>3</v>
      </c>
      <c r="C13" s="56">
        <f>申込Ｂ!B14</f>
        <v>0</v>
      </c>
      <c r="D13" s="57"/>
      <c r="E13" s="57"/>
      <c r="F13" s="57"/>
      <c r="G13" s="58"/>
      <c r="H13" s="59"/>
      <c r="I13" s="138"/>
      <c r="J13" s="55">
        <v>3</v>
      </c>
      <c r="K13" s="56">
        <f t="shared" si="0"/>
        <v>0</v>
      </c>
      <c r="L13" s="57"/>
      <c r="M13" s="57"/>
      <c r="N13" s="57"/>
      <c r="O13" s="58"/>
      <c r="P13" s="59"/>
      <c r="Q13" s="138"/>
      <c r="R13" s="55">
        <v>3</v>
      </c>
      <c r="S13" s="56">
        <f t="shared" si="1"/>
        <v>0</v>
      </c>
      <c r="T13" s="57"/>
      <c r="U13" s="57"/>
      <c r="V13" s="57"/>
    </row>
    <row r="14" spans="1:26" ht="20.149999999999999" customHeight="1" x14ac:dyDescent="0.2">
      <c r="A14" s="138"/>
      <c r="B14" s="55">
        <v>4</v>
      </c>
      <c r="C14" s="56">
        <f>申込Ｂ!B15</f>
        <v>0</v>
      </c>
      <c r="D14" s="57"/>
      <c r="E14" s="57"/>
      <c r="F14" s="57"/>
      <c r="G14" s="58"/>
      <c r="H14" s="59"/>
      <c r="I14" s="138"/>
      <c r="J14" s="55">
        <v>4</v>
      </c>
      <c r="K14" s="56">
        <f t="shared" si="0"/>
        <v>0</v>
      </c>
      <c r="L14" s="57"/>
      <c r="M14" s="57"/>
      <c r="N14" s="57"/>
      <c r="O14" s="58"/>
      <c r="P14" s="59"/>
      <c r="Q14" s="138"/>
      <c r="R14" s="55">
        <v>4</v>
      </c>
      <c r="S14" s="56">
        <f t="shared" si="1"/>
        <v>0</v>
      </c>
      <c r="T14" s="57"/>
      <c r="U14" s="57"/>
      <c r="V14" s="57"/>
    </row>
    <row r="15" spans="1:26" ht="20.149999999999999" customHeight="1" x14ac:dyDescent="0.2">
      <c r="A15" s="138"/>
      <c r="B15" s="55">
        <v>5</v>
      </c>
      <c r="C15" s="56">
        <f>申込Ｂ!B16</f>
        <v>0</v>
      </c>
      <c r="D15" s="57"/>
      <c r="E15" s="57"/>
      <c r="F15" s="57"/>
      <c r="G15" s="58"/>
      <c r="H15" s="59"/>
      <c r="I15" s="138"/>
      <c r="J15" s="55">
        <v>5</v>
      </c>
      <c r="K15" s="56">
        <f t="shared" si="0"/>
        <v>0</v>
      </c>
      <c r="L15" s="57"/>
      <c r="M15" s="57"/>
      <c r="N15" s="57"/>
      <c r="O15" s="58"/>
      <c r="P15" s="59"/>
      <c r="Q15" s="138"/>
      <c r="R15" s="55">
        <v>5</v>
      </c>
      <c r="S15" s="56">
        <f t="shared" si="1"/>
        <v>0</v>
      </c>
      <c r="T15" s="57"/>
      <c r="U15" s="57"/>
      <c r="V15" s="57"/>
    </row>
    <row r="16" spans="1:26" ht="20.149999999999999" customHeight="1" x14ac:dyDescent="0.2">
      <c r="A16" s="138"/>
      <c r="B16" s="55">
        <v>6</v>
      </c>
      <c r="C16" s="56">
        <f>申込Ｂ!B17</f>
        <v>0</v>
      </c>
      <c r="D16" s="57"/>
      <c r="E16" s="57"/>
      <c r="F16" s="57"/>
      <c r="G16" s="58"/>
      <c r="H16" s="59"/>
      <c r="I16" s="138"/>
      <c r="J16" s="55">
        <v>6</v>
      </c>
      <c r="K16" s="56">
        <f t="shared" si="0"/>
        <v>0</v>
      </c>
      <c r="L16" s="57"/>
      <c r="M16" s="57"/>
      <c r="N16" s="57"/>
      <c r="O16" s="58"/>
      <c r="P16" s="59"/>
      <c r="Q16" s="138"/>
      <c r="R16" s="55">
        <v>6</v>
      </c>
      <c r="S16" s="56">
        <f t="shared" si="1"/>
        <v>0</v>
      </c>
      <c r="T16" s="57"/>
      <c r="U16" s="57"/>
      <c r="V16" s="57"/>
    </row>
    <row r="17" spans="1:22" ht="20.149999999999999" customHeight="1" x14ac:dyDescent="0.2">
      <c r="A17" s="139"/>
      <c r="B17" s="55">
        <v>7</v>
      </c>
      <c r="C17" s="56">
        <f>申込Ｂ!B18</f>
        <v>0</v>
      </c>
      <c r="D17" s="57"/>
      <c r="E17" s="57"/>
      <c r="F17" s="57"/>
      <c r="G17" s="58"/>
      <c r="H17" s="59"/>
      <c r="I17" s="139"/>
      <c r="J17" s="55">
        <v>7</v>
      </c>
      <c r="K17" s="56">
        <f t="shared" si="0"/>
        <v>0</v>
      </c>
      <c r="L17" s="57"/>
      <c r="M17" s="57"/>
      <c r="N17" s="57"/>
      <c r="O17" s="58"/>
      <c r="P17" s="59"/>
      <c r="Q17" s="139"/>
      <c r="R17" s="55">
        <v>7</v>
      </c>
      <c r="S17" s="56">
        <f t="shared" si="1"/>
        <v>0</v>
      </c>
      <c r="T17" s="57"/>
      <c r="U17" s="57"/>
      <c r="V17" s="57"/>
    </row>
    <row r="18" spans="1:22" x14ac:dyDescent="0.2">
      <c r="C18" s="134"/>
      <c r="D18" s="134"/>
      <c r="E18" s="134"/>
      <c r="F18" s="134"/>
      <c r="G18" s="45"/>
      <c r="H18" s="46"/>
      <c r="K18" s="134"/>
      <c r="L18" s="134"/>
      <c r="M18" s="134"/>
      <c r="N18" s="134"/>
      <c r="O18" s="45"/>
      <c r="P18" s="46"/>
      <c r="S18" s="134"/>
      <c r="T18" s="134"/>
      <c r="U18" s="134"/>
      <c r="V18" s="134"/>
    </row>
    <row r="19" spans="1:22" ht="10.5" customHeight="1" thickBot="1" x14ac:dyDescent="0.25">
      <c r="A19" s="60"/>
      <c r="B19" s="60"/>
      <c r="C19" s="61"/>
      <c r="D19" s="61"/>
      <c r="E19" s="61"/>
      <c r="F19" s="61"/>
      <c r="G19" s="60"/>
      <c r="H19" s="60"/>
      <c r="I19" s="60"/>
      <c r="J19" s="62"/>
      <c r="K19" s="135" t="s">
        <v>82</v>
      </c>
      <c r="L19" s="135"/>
      <c r="M19" s="60"/>
      <c r="N19" s="61"/>
      <c r="O19" s="61"/>
      <c r="P19" s="61"/>
      <c r="Q19" s="61"/>
      <c r="R19" s="60"/>
      <c r="S19" s="60"/>
      <c r="T19" s="60"/>
      <c r="U19" s="60"/>
      <c r="V19" s="60"/>
    </row>
    <row r="20" spans="1:22" s="64" customFormat="1" ht="10.5" customHeight="1" x14ac:dyDescent="0.2">
      <c r="A20" s="136"/>
      <c r="B20" s="136"/>
      <c r="C20" s="136"/>
      <c r="D20" s="136"/>
      <c r="E20" s="136"/>
      <c r="F20" s="136"/>
      <c r="G20" s="63"/>
      <c r="H20" s="63"/>
      <c r="I20" s="63"/>
      <c r="J20" s="63"/>
      <c r="K20" s="135"/>
      <c r="L20" s="135"/>
      <c r="M20" s="63"/>
      <c r="N20" s="63"/>
      <c r="O20" s="63"/>
      <c r="P20" s="63"/>
      <c r="Q20" s="136"/>
      <c r="R20" s="136"/>
      <c r="S20" s="136"/>
      <c r="T20" s="136"/>
      <c r="U20" s="136"/>
      <c r="V20" s="136"/>
    </row>
    <row r="21" spans="1:22" s="64" customFormat="1" ht="15" customHeight="1" x14ac:dyDescent="0.2">
      <c r="A21" s="65"/>
      <c r="B21" s="65"/>
      <c r="C21" s="65"/>
      <c r="D21" s="65"/>
      <c r="E21" s="65"/>
      <c r="F21" s="65"/>
      <c r="G21" s="63"/>
      <c r="H21" s="63"/>
      <c r="I21" s="63"/>
      <c r="J21" s="63"/>
      <c r="K21" s="66"/>
      <c r="L21" s="66"/>
      <c r="M21" s="63"/>
      <c r="N21" s="63"/>
      <c r="O21" s="63"/>
      <c r="P21" s="63"/>
      <c r="Q21" s="65"/>
      <c r="R21" s="65"/>
      <c r="S21" s="65"/>
      <c r="T21" s="65"/>
      <c r="U21" s="65"/>
      <c r="V21" s="65"/>
    </row>
    <row r="22" spans="1:22" ht="23.5" x14ac:dyDescent="0.2">
      <c r="A22" s="114" t="s">
        <v>66</v>
      </c>
      <c r="B22" s="114"/>
      <c r="C22" s="114"/>
      <c r="D22" s="114"/>
      <c r="E22" s="114"/>
      <c r="F22" s="114"/>
      <c r="G22" s="45"/>
      <c r="H22" s="46"/>
      <c r="I22" s="114" t="s">
        <v>67</v>
      </c>
      <c r="J22" s="114"/>
      <c r="K22" s="114"/>
      <c r="L22" s="114"/>
      <c r="M22" s="114"/>
      <c r="N22" s="114"/>
      <c r="O22" s="45"/>
      <c r="P22" s="46"/>
      <c r="Q22" s="114" t="s">
        <v>68</v>
      </c>
      <c r="R22" s="114"/>
      <c r="S22" s="114"/>
      <c r="T22" s="114"/>
      <c r="U22" s="114"/>
      <c r="V22" s="114"/>
    </row>
    <row r="23" spans="1:22" x14ac:dyDescent="0.2">
      <c r="C23" s="47" t="s">
        <v>69</v>
      </c>
      <c r="G23" s="45"/>
      <c r="H23" s="46"/>
      <c r="K23" s="47" t="s">
        <v>70</v>
      </c>
      <c r="O23" s="45"/>
      <c r="P23" s="46"/>
      <c r="S23" s="47" t="s">
        <v>71</v>
      </c>
    </row>
    <row r="24" spans="1:22" ht="18" customHeight="1" x14ac:dyDescent="0.2">
      <c r="A24" s="48" t="s">
        <v>72</v>
      </c>
      <c r="B24" s="115" t="str">
        <f>B3</f>
        <v>第27回沖縄県中学校ヨネックス杯バドミントン選手権大会</v>
      </c>
      <c r="C24" s="116"/>
      <c r="D24" s="116"/>
      <c r="E24" s="116"/>
      <c r="F24" s="117"/>
      <c r="G24" s="49"/>
      <c r="H24" s="50"/>
      <c r="I24" s="48" t="s">
        <v>72</v>
      </c>
      <c r="J24" s="115" t="str">
        <f>B24</f>
        <v>第27回沖縄県中学校ヨネックス杯バドミントン選手権大会</v>
      </c>
      <c r="K24" s="116"/>
      <c r="L24" s="116"/>
      <c r="M24" s="116"/>
      <c r="N24" s="117"/>
      <c r="O24" s="49"/>
      <c r="P24" s="50"/>
      <c r="Q24" s="48" t="s">
        <v>72</v>
      </c>
      <c r="R24" s="115" t="str">
        <f>B24</f>
        <v>第27回沖縄県中学校ヨネックス杯バドミントン選手権大会</v>
      </c>
      <c r="S24" s="116"/>
      <c r="T24" s="116"/>
      <c r="U24" s="116"/>
      <c r="V24" s="117"/>
    </row>
    <row r="25" spans="1:22" ht="18" customHeight="1" x14ac:dyDescent="0.2">
      <c r="A25" s="48" t="s">
        <v>73</v>
      </c>
      <c r="B25" s="121" t="str">
        <f>B4</f>
        <v>令和７年５月１０日・１１日</v>
      </c>
      <c r="C25" s="122"/>
      <c r="D25" s="122"/>
      <c r="E25" s="122"/>
      <c r="F25" s="122"/>
      <c r="G25" s="49"/>
      <c r="H25" s="50"/>
      <c r="I25" s="48" t="s">
        <v>73</v>
      </c>
      <c r="J25" s="121" t="str">
        <f>B4</f>
        <v>令和７年５月１０日・１１日</v>
      </c>
      <c r="K25" s="122"/>
      <c r="L25" s="122"/>
      <c r="M25" s="122"/>
      <c r="N25" s="122"/>
      <c r="O25" s="49"/>
      <c r="P25" s="50"/>
      <c r="Q25" s="48" t="s">
        <v>73</v>
      </c>
      <c r="R25" s="121" t="str">
        <f>B4</f>
        <v>令和７年５月１０日・１１日</v>
      </c>
      <c r="S25" s="122"/>
      <c r="T25" s="122"/>
      <c r="U25" s="122"/>
      <c r="V25" s="122"/>
    </row>
    <row r="26" spans="1:22" ht="18" customHeight="1" x14ac:dyDescent="0.2">
      <c r="A26" s="48" t="s">
        <v>74</v>
      </c>
      <c r="B26" s="115" t="str">
        <f>B5</f>
        <v>西崎総合体育館/那覇市民体育館</v>
      </c>
      <c r="C26" s="116"/>
      <c r="D26" s="116"/>
      <c r="E26" s="116"/>
      <c r="F26" s="117"/>
      <c r="G26" s="49"/>
      <c r="H26" s="50"/>
      <c r="I26" s="48" t="s">
        <v>74</v>
      </c>
      <c r="J26" s="122" t="str">
        <f>B26</f>
        <v>西崎総合体育館/那覇市民体育館</v>
      </c>
      <c r="K26" s="122"/>
      <c r="L26" s="122"/>
      <c r="M26" s="122"/>
      <c r="N26" s="122"/>
      <c r="O26" s="49"/>
      <c r="P26" s="50"/>
      <c r="Q26" s="48" t="s">
        <v>74</v>
      </c>
      <c r="R26" s="122" t="str">
        <f>B26</f>
        <v>西崎総合体育館/那覇市民体育館</v>
      </c>
      <c r="S26" s="122"/>
      <c r="T26" s="122"/>
      <c r="U26" s="122"/>
      <c r="V26" s="122"/>
    </row>
    <row r="27" spans="1:22" ht="18" customHeight="1" x14ac:dyDescent="0.2">
      <c r="A27" s="48" t="s">
        <v>75</v>
      </c>
      <c r="B27" s="115">
        <f>B6</f>
        <v>0</v>
      </c>
      <c r="C27" s="116"/>
      <c r="D27" s="116"/>
      <c r="E27" s="116"/>
      <c r="F27" s="117"/>
      <c r="G27" s="49"/>
      <c r="H27" s="50"/>
      <c r="I27" s="48" t="s">
        <v>75</v>
      </c>
      <c r="J27" s="125">
        <f>B27</f>
        <v>0</v>
      </c>
      <c r="K27" s="125"/>
      <c r="L27" s="125"/>
      <c r="M27" s="125"/>
      <c r="N27" s="125"/>
      <c r="O27" s="49"/>
      <c r="P27" s="50"/>
      <c r="Q27" s="48" t="s">
        <v>75</v>
      </c>
      <c r="R27" s="125">
        <f>B27</f>
        <v>0</v>
      </c>
      <c r="S27" s="125"/>
      <c r="T27" s="125"/>
      <c r="U27" s="125"/>
      <c r="V27" s="125"/>
    </row>
    <row r="28" spans="1:22" ht="18" customHeight="1" x14ac:dyDescent="0.2">
      <c r="A28" s="52" t="s">
        <v>76</v>
      </c>
      <c r="B28" s="126"/>
      <c r="C28" s="127"/>
      <c r="D28" s="127"/>
      <c r="E28" s="127"/>
      <c r="F28" s="128"/>
      <c r="G28" s="129" t="s">
        <v>77</v>
      </c>
      <c r="H28" s="130"/>
      <c r="I28" s="52" t="s">
        <v>76</v>
      </c>
      <c r="J28" s="126"/>
      <c r="K28" s="127"/>
      <c r="L28" s="127"/>
      <c r="M28" s="127"/>
      <c r="N28" s="128"/>
      <c r="O28" s="129" t="s">
        <v>77</v>
      </c>
      <c r="P28" s="130"/>
      <c r="Q28" s="52" t="s">
        <v>76</v>
      </c>
      <c r="R28" s="126"/>
      <c r="S28" s="127"/>
      <c r="T28" s="127"/>
      <c r="U28" s="127"/>
      <c r="V28" s="128"/>
    </row>
    <row r="29" spans="1:22" ht="18" customHeight="1" x14ac:dyDescent="0.2">
      <c r="A29" s="52" t="s">
        <v>78</v>
      </c>
      <c r="B29" s="140" t="str">
        <f>B8</f>
        <v>　</v>
      </c>
      <c r="C29" s="123"/>
      <c r="D29" s="123" t="str">
        <f>D8</f>
        <v>中学校</v>
      </c>
      <c r="E29" s="123"/>
      <c r="F29" s="67" t="s">
        <v>25</v>
      </c>
      <c r="G29" s="129"/>
      <c r="H29" s="130"/>
      <c r="I29" s="52" t="s">
        <v>78</v>
      </c>
      <c r="J29" s="140" t="str">
        <f>B29</f>
        <v>　</v>
      </c>
      <c r="K29" s="123"/>
      <c r="L29" s="123" t="str">
        <f>D29</f>
        <v>中学校</v>
      </c>
      <c r="M29" s="123"/>
      <c r="N29" s="67" t="s">
        <v>25</v>
      </c>
      <c r="O29" s="129"/>
      <c r="P29" s="130"/>
      <c r="Q29" s="52" t="s">
        <v>78</v>
      </c>
      <c r="R29" s="140" t="str">
        <f>J29</f>
        <v>　</v>
      </c>
      <c r="S29" s="123"/>
      <c r="T29" s="123" t="str">
        <f>L29</f>
        <v>中学校</v>
      </c>
      <c r="U29" s="123"/>
      <c r="V29" s="67" t="s">
        <v>25</v>
      </c>
    </row>
    <row r="30" spans="1:22" ht="18" customHeight="1" x14ac:dyDescent="0.2">
      <c r="A30" s="52" t="s">
        <v>79</v>
      </c>
      <c r="B30" s="126"/>
      <c r="C30" s="127"/>
      <c r="D30" s="127"/>
      <c r="E30" s="123"/>
      <c r="F30" s="124"/>
      <c r="G30" s="129"/>
      <c r="H30" s="130"/>
      <c r="I30" s="52" t="s">
        <v>79</v>
      </c>
      <c r="J30" s="126"/>
      <c r="K30" s="127"/>
      <c r="L30" s="127"/>
      <c r="M30" s="123"/>
      <c r="N30" s="124"/>
      <c r="O30" s="129"/>
      <c r="P30" s="130"/>
      <c r="Q30" s="52" t="s">
        <v>79</v>
      </c>
      <c r="R30" s="126"/>
      <c r="S30" s="127"/>
      <c r="T30" s="127"/>
      <c r="U30" s="123"/>
      <c r="V30" s="124"/>
    </row>
    <row r="31" spans="1:22" ht="19" x14ac:dyDescent="0.2">
      <c r="A31" s="131" t="s">
        <v>80</v>
      </c>
      <c r="B31" s="132"/>
      <c r="C31" s="133"/>
      <c r="D31" s="53" t="s">
        <v>88</v>
      </c>
      <c r="E31" s="54" t="s">
        <v>86</v>
      </c>
      <c r="F31" s="53" t="s">
        <v>87</v>
      </c>
      <c r="G31" s="129"/>
      <c r="H31" s="130"/>
      <c r="I31" s="131" t="s">
        <v>80</v>
      </c>
      <c r="J31" s="132"/>
      <c r="K31" s="133"/>
      <c r="L31" s="53" t="s">
        <v>88</v>
      </c>
      <c r="M31" s="54" t="s">
        <v>86</v>
      </c>
      <c r="N31" s="53" t="s">
        <v>87</v>
      </c>
      <c r="O31" s="129"/>
      <c r="P31" s="130"/>
      <c r="Q31" s="131" t="s">
        <v>80</v>
      </c>
      <c r="R31" s="132"/>
      <c r="S31" s="133"/>
      <c r="T31" s="53" t="s">
        <v>88</v>
      </c>
      <c r="U31" s="54" t="s">
        <v>86</v>
      </c>
      <c r="V31" s="53" t="s">
        <v>87</v>
      </c>
    </row>
    <row r="32" spans="1:22" ht="20.149999999999999" customHeight="1" x14ac:dyDescent="0.2">
      <c r="A32" s="137" t="s">
        <v>81</v>
      </c>
      <c r="B32" s="55">
        <v>1</v>
      </c>
      <c r="C32" s="56">
        <f>C11</f>
        <v>0</v>
      </c>
      <c r="D32" s="57"/>
      <c r="E32" s="57"/>
      <c r="F32" s="57"/>
      <c r="G32" s="129"/>
      <c r="H32" s="130"/>
      <c r="I32" s="137" t="s">
        <v>81</v>
      </c>
      <c r="J32" s="55">
        <v>1</v>
      </c>
      <c r="K32" s="56">
        <f t="shared" ref="K32:K38" si="2">C32</f>
        <v>0</v>
      </c>
      <c r="L32" s="57"/>
      <c r="M32" s="57"/>
      <c r="N32" s="57"/>
      <c r="O32" s="129"/>
      <c r="P32" s="130"/>
      <c r="Q32" s="137" t="s">
        <v>81</v>
      </c>
      <c r="R32" s="55">
        <v>1</v>
      </c>
      <c r="S32" s="56">
        <f t="shared" ref="S32:S38" si="3">C32</f>
        <v>0</v>
      </c>
      <c r="T32" s="57"/>
      <c r="U32" s="57"/>
      <c r="V32" s="57"/>
    </row>
    <row r="33" spans="1:22" ht="20.149999999999999" customHeight="1" x14ac:dyDescent="0.2">
      <c r="A33" s="138"/>
      <c r="B33" s="55">
        <v>2</v>
      </c>
      <c r="C33" s="56">
        <f t="shared" ref="C33:C38" si="4">C12</f>
        <v>0</v>
      </c>
      <c r="D33" s="57"/>
      <c r="E33" s="57"/>
      <c r="F33" s="57"/>
      <c r="G33" s="129"/>
      <c r="H33" s="130"/>
      <c r="I33" s="138"/>
      <c r="J33" s="55">
        <v>2</v>
      </c>
      <c r="K33" s="56">
        <f t="shared" si="2"/>
        <v>0</v>
      </c>
      <c r="L33" s="57"/>
      <c r="M33" s="57"/>
      <c r="N33" s="57"/>
      <c r="O33" s="129"/>
      <c r="P33" s="130"/>
      <c r="Q33" s="138"/>
      <c r="R33" s="55">
        <v>2</v>
      </c>
      <c r="S33" s="56">
        <f t="shared" si="3"/>
        <v>0</v>
      </c>
      <c r="T33" s="57"/>
      <c r="U33" s="57"/>
      <c r="V33" s="57"/>
    </row>
    <row r="34" spans="1:22" ht="20.149999999999999" customHeight="1" x14ac:dyDescent="0.2">
      <c r="A34" s="138"/>
      <c r="B34" s="55">
        <v>3</v>
      </c>
      <c r="C34" s="56">
        <f t="shared" si="4"/>
        <v>0</v>
      </c>
      <c r="D34" s="57"/>
      <c r="E34" s="57"/>
      <c r="F34" s="57"/>
      <c r="G34" s="58"/>
      <c r="H34" s="59"/>
      <c r="I34" s="138"/>
      <c r="J34" s="55">
        <v>3</v>
      </c>
      <c r="K34" s="56">
        <f t="shared" si="2"/>
        <v>0</v>
      </c>
      <c r="L34" s="57"/>
      <c r="M34" s="57"/>
      <c r="N34" s="57"/>
      <c r="O34" s="58"/>
      <c r="P34" s="59"/>
      <c r="Q34" s="138"/>
      <c r="R34" s="55">
        <v>3</v>
      </c>
      <c r="S34" s="56">
        <f t="shared" si="3"/>
        <v>0</v>
      </c>
      <c r="T34" s="57"/>
      <c r="U34" s="57"/>
      <c r="V34" s="57"/>
    </row>
    <row r="35" spans="1:22" ht="20.149999999999999" customHeight="1" x14ac:dyDescent="0.2">
      <c r="A35" s="138"/>
      <c r="B35" s="55">
        <v>4</v>
      </c>
      <c r="C35" s="56">
        <f>C14</f>
        <v>0</v>
      </c>
      <c r="D35" s="57"/>
      <c r="E35" s="57"/>
      <c r="F35" s="57"/>
      <c r="G35" s="58"/>
      <c r="H35" s="59"/>
      <c r="I35" s="138"/>
      <c r="J35" s="55">
        <v>4</v>
      </c>
      <c r="K35" s="56">
        <f t="shared" si="2"/>
        <v>0</v>
      </c>
      <c r="L35" s="57"/>
      <c r="M35" s="57"/>
      <c r="N35" s="57"/>
      <c r="O35" s="58"/>
      <c r="P35" s="59"/>
      <c r="Q35" s="138"/>
      <c r="R35" s="55">
        <v>4</v>
      </c>
      <c r="S35" s="56">
        <f t="shared" si="3"/>
        <v>0</v>
      </c>
      <c r="T35" s="57"/>
      <c r="U35" s="57"/>
      <c r="V35" s="57"/>
    </row>
    <row r="36" spans="1:22" ht="20.149999999999999" customHeight="1" x14ac:dyDescent="0.2">
      <c r="A36" s="138"/>
      <c r="B36" s="55">
        <v>5</v>
      </c>
      <c r="C36" s="56">
        <f t="shared" si="4"/>
        <v>0</v>
      </c>
      <c r="D36" s="57"/>
      <c r="E36" s="57"/>
      <c r="F36" s="57"/>
      <c r="G36" s="58"/>
      <c r="H36" s="59"/>
      <c r="I36" s="138"/>
      <c r="J36" s="55">
        <v>5</v>
      </c>
      <c r="K36" s="56">
        <f t="shared" si="2"/>
        <v>0</v>
      </c>
      <c r="L36" s="57"/>
      <c r="M36" s="57"/>
      <c r="N36" s="57"/>
      <c r="O36" s="58"/>
      <c r="P36" s="59"/>
      <c r="Q36" s="138"/>
      <c r="R36" s="55">
        <v>5</v>
      </c>
      <c r="S36" s="56">
        <f t="shared" si="3"/>
        <v>0</v>
      </c>
      <c r="T36" s="57"/>
      <c r="U36" s="57"/>
      <c r="V36" s="57"/>
    </row>
    <row r="37" spans="1:22" ht="20.149999999999999" customHeight="1" x14ac:dyDescent="0.2">
      <c r="A37" s="138"/>
      <c r="B37" s="55">
        <v>6</v>
      </c>
      <c r="C37" s="56">
        <f t="shared" si="4"/>
        <v>0</v>
      </c>
      <c r="D37" s="57"/>
      <c r="E37" s="57"/>
      <c r="F37" s="57"/>
      <c r="G37" s="58"/>
      <c r="H37" s="59"/>
      <c r="I37" s="138"/>
      <c r="J37" s="55">
        <v>6</v>
      </c>
      <c r="K37" s="56">
        <f t="shared" si="2"/>
        <v>0</v>
      </c>
      <c r="L37" s="57"/>
      <c r="M37" s="57"/>
      <c r="N37" s="57"/>
      <c r="O37" s="58"/>
      <c r="P37" s="59"/>
      <c r="Q37" s="138"/>
      <c r="R37" s="55">
        <v>6</v>
      </c>
      <c r="S37" s="56">
        <f t="shared" si="3"/>
        <v>0</v>
      </c>
      <c r="T37" s="57"/>
      <c r="U37" s="57"/>
      <c r="V37" s="57"/>
    </row>
    <row r="38" spans="1:22" ht="20.149999999999999" customHeight="1" x14ac:dyDescent="0.2">
      <c r="A38" s="139"/>
      <c r="B38" s="55">
        <v>7</v>
      </c>
      <c r="C38" s="56">
        <f t="shared" si="4"/>
        <v>0</v>
      </c>
      <c r="D38" s="57"/>
      <c r="E38" s="57"/>
      <c r="F38" s="57"/>
      <c r="G38" s="58"/>
      <c r="H38" s="59"/>
      <c r="I38" s="139"/>
      <c r="J38" s="55">
        <v>7</v>
      </c>
      <c r="K38" s="56">
        <f t="shared" si="2"/>
        <v>0</v>
      </c>
      <c r="L38" s="57"/>
      <c r="M38" s="57"/>
      <c r="N38" s="57"/>
      <c r="O38" s="58"/>
      <c r="P38" s="59"/>
      <c r="Q38" s="139"/>
      <c r="R38" s="55">
        <v>7</v>
      </c>
      <c r="S38" s="56">
        <f t="shared" si="3"/>
        <v>0</v>
      </c>
      <c r="T38" s="57"/>
      <c r="U38" s="57"/>
      <c r="V38" s="57"/>
    </row>
  </sheetData>
  <sheetProtection sheet="1" objects="1" scenarios="1"/>
  <mergeCells count="82">
    <mergeCell ref="U30:V30"/>
    <mergeCell ref="A31:C31"/>
    <mergeCell ref="I31:K31"/>
    <mergeCell ref="Q31:S31"/>
    <mergeCell ref="A32:A38"/>
    <mergeCell ref="I32:I38"/>
    <mergeCell ref="Q32:Q38"/>
    <mergeCell ref="B28:F28"/>
    <mergeCell ref="G28:H33"/>
    <mergeCell ref="J28:N28"/>
    <mergeCell ref="O28:P33"/>
    <mergeCell ref="R28:V28"/>
    <mergeCell ref="B29:C29"/>
    <mergeCell ref="D29:E29"/>
    <mergeCell ref="J29:K29"/>
    <mergeCell ref="L29:M29"/>
    <mergeCell ref="R29:S29"/>
    <mergeCell ref="T29:U29"/>
    <mergeCell ref="B30:D30"/>
    <mergeCell ref="E30:F30"/>
    <mergeCell ref="J30:L30"/>
    <mergeCell ref="M30:N30"/>
    <mergeCell ref="R30:T30"/>
    <mergeCell ref="B26:F26"/>
    <mergeCell ref="J26:N26"/>
    <mergeCell ref="R26:V26"/>
    <mergeCell ref="B27:F27"/>
    <mergeCell ref="J27:N27"/>
    <mergeCell ref="R27:V27"/>
    <mergeCell ref="B24:F24"/>
    <mergeCell ref="J24:N24"/>
    <mergeCell ref="R24:V24"/>
    <mergeCell ref="B25:F25"/>
    <mergeCell ref="J25:N25"/>
    <mergeCell ref="R25:V25"/>
    <mergeCell ref="S18:V18"/>
    <mergeCell ref="K19:L20"/>
    <mergeCell ref="A20:F20"/>
    <mergeCell ref="Q20:V20"/>
    <mergeCell ref="A22:F22"/>
    <mergeCell ref="I22:N22"/>
    <mergeCell ref="Q22:V22"/>
    <mergeCell ref="A11:A17"/>
    <mergeCell ref="I11:I17"/>
    <mergeCell ref="Q11:Q17"/>
    <mergeCell ref="C18:F18"/>
    <mergeCell ref="K18:N18"/>
    <mergeCell ref="J9:L9"/>
    <mergeCell ref="M9:N9"/>
    <mergeCell ref="R9:T9"/>
    <mergeCell ref="U9:V9"/>
    <mergeCell ref="A10:C10"/>
    <mergeCell ref="I10:K10"/>
    <mergeCell ref="Q10:S10"/>
    <mergeCell ref="B6:F6"/>
    <mergeCell ref="J6:N6"/>
    <mergeCell ref="R6:V6"/>
    <mergeCell ref="B7:F7"/>
    <mergeCell ref="G7:H12"/>
    <mergeCell ref="J7:N7"/>
    <mergeCell ref="O7:P12"/>
    <mergeCell ref="R7:V7"/>
    <mergeCell ref="B8:C8"/>
    <mergeCell ref="D8:E8"/>
    <mergeCell ref="J8:K8"/>
    <mergeCell ref="L8:M8"/>
    <mergeCell ref="R8:S8"/>
    <mergeCell ref="T8:U8"/>
    <mergeCell ref="B9:D9"/>
    <mergeCell ref="E9:F9"/>
    <mergeCell ref="B4:F4"/>
    <mergeCell ref="J4:N4"/>
    <mergeCell ref="R4:V4"/>
    <mergeCell ref="B5:F5"/>
    <mergeCell ref="J5:N5"/>
    <mergeCell ref="R5:V5"/>
    <mergeCell ref="A1:F1"/>
    <mergeCell ref="I1:N1"/>
    <mergeCell ref="Q1:V1"/>
    <mergeCell ref="B3:F3"/>
    <mergeCell ref="J3:N3"/>
    <mergeCell ref="R3:V3"/>
  </mergeCells>
  <phoneticPr fontId="3"/>
  <pageMargins left="0.51181102362204722" right="0.51181102362204722" top="0.15748031496062992" bottom="0.15748031496062992" header="0.11811023622047245" footer="0.11811023622047245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Normal="100" workbookViewId="0">
      <selection activeCell="A3" sqref="A3"/>
    </sheetView>
  </sheetViews>
  <sheetFormatPr defaultRowHeight="14" x14ac:dyDescent="0.2"/>
  <cols>
    <col min="1" max="1" width="13" customWidth="1"/>
    <col min="2" max="2" width="12.58203125" customWidth="1"/>
    <col min="3" max="3" width="6.58203125" customWidth="1"/>
    <col min="4" max="4" width="12.58203125" customWidth="1"/>
    <col min="5" max="5" width="6.58203125" customWidth="1"/>
    <col min="6" max="6" width="12.58203125" customWidth="1"/>
    <col min="7" max="7" width="6.58203125" customWidth="1"/>
    <col min="8" max="8" width="12.58203125" hidden="1" customWidth="1"/>
    <col min="9" max="9" width="6.58203125" hidden="1" customWidth="1"/>
    <col min="10" max="10" width="12.58203125" hidden="1" customWidth="1"/>
  </cols>
  <sheetData>
    <row r="1" spans="1:13" x14ac:dyDescent="0.2">
      <c r="A1" s="14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7"/>
    </row>
    <row r="2" spans="1:13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7"/>
    </row>
    <row r="3" spans="1:13" x14ac:dyDescent="0.2">
      <c r="A3" s="20">
        <f>申込Ａ!B4</f>
        <v>0</v>
      </c>
      <c r="B3" s="16" t="s">
        <v>39</v>
      </c>
      <c r="C3" s="15"/>
      <c r="D3" s="16" t="s">
        <v>40</v>
      </c>
      <c r="E3" s="16"/>
      <c r="F3" s="16" t="s">
        <v>41</v>
      </c>
      <c r="G3" s="15"/>
      <c r="H3" s="16" t="s">
        <v>42</v>
      </c>
      <c r="I3" s="15"/>
      <c r="J3" s="16" t="s">
        <v>43</v>
      </c>
      <c r="K3" s="15"/>
      <c r="L3" s="15"/>
      <c r="M3" s="17"/>
    </row>
    <row r="4" spans="1:13" x14ac:dyDescent="0.2">
      <c r="A4" s="16" t="s">
        <v>27</v>
      </c>
      <c r="B4" t="str">
        <f>CONCATENATE(申込Ａ!$B$5,申込Ａ!$F$10)</f>
        <v>　Ａ</v>
      </c>
      <c r="C4" s="15"/>
      <c r="D4" t="str">
        <f>CONCATENATE(申込Ｂ!$B$5,申込Ｂ!$F$10)</f>
        <v>　Ｂ</v>
      </c>
      <c r="E4" s="15"/>
      <c r="F4" t="e">
        <f>CONCATENATE(#REF!,#REF!)</f>
        <v>#REF!</v>
      </c>
      <c r="G4" s="15"/>
      <c r="H4" t="e">
        <f>CONCATENATE(#REF!,#REF!)</f>
        <v>#REF!</v>
      </c>
      <c r="I4" s="15"/>
      <c r="J4" t="e">
        <f>CONCATENATE(#REF!,#REF!)</f>
        <v>#REF!</v>
      </c>
      <c r="K4" s="15"/>
      <c r="L4" s="15"/>
      <c r="M4" s="17"/>
    </row>
    <row r="5" spans="1:13" x14ac:dyDescent="0.2">
      <c r="A5" s="16" t="s">
        <v>28</v>
      </c>
      <c r="C5" s="15"/>
      <c r="E5" s="15"/>
      <c r="G5" s="15"/>
      <c r="I5" s="15"/>
      <c r="K5" s="15"/>
      <c r="L5" s="15"/>
      <c r="M5" s="17"/>
    </row>
    <row r="6" spans="1:13" x14ac:dyDescent="0.2">
      <c r="A6" s="16" t="s">
        <v>29</v>
      </c>
      <c r="B6">
        <f>申込Ａ!$B$6</f>
        <v>0</v>
      </c>
      <c r="C6" s="15"/>
      <c r="D6">
        <f>申込Ｂ!$B$6</f>
        <v>0</v>
      </c>
      <c r="E6" s="15"/>
      <c r="F6" t="e">
        <f>#REF!</f>
        <v>#REF!</v>
      </c>
      <c r="G6" s="15"/>
      <c r="H6" t="e">
        <f>#REF!</f>
        <v>#REF!</v>
      </c>
      <c r="I6" s="15"/>
      <c r="J6" t="e">
        <f>#REF!</f>
        <v>#REF!</v>
      </c>
      <c r="K6" s="15"/>
      <c r="L6" s="15"/>
      <c r="M6" s="17"/>
    </row>
    <row r="7" spans="1:13" x14ac:dyDescent="0.2">
      <c r="A7" s="16" t="s">
        <v>30</v>
      </c>
      <c r="B7">
        <f>申込Ａ!$B$7</f>
        <v>0</v>
      </c>
      <c r="C7" s="15"/>
      <c r="D7">
        <f>申込Ｂ!$B$7</f>
        <v>0</v>
      </c>
      <c r="E7" s="15"/>
      <c r="F7" t="e">
        <f>#REF!</f>
        <v>#REF!</v>
      </c>
      <c r="G7" s="15"/>
      <c r="H7" t="e">
        <f>#REF!</f>
        <v>#REF!</v>
      </c>
      <c r="I7" s="15"/>
      <c r="J7" t="e">
        <f>#REF!</f>
        <v>#REF!</v>
      </c>
      <c r="K7" s="15"/>
      <c r="L7" s="15"/>
      <c r="M7" s="17"/>
    </row>
    <row r="8" spans="1:13" x14ac:dyDescent="0.2">
      <c r="A8" s="16" t="s">
        <v>31</v>
      </c>
      <c r="B8">
        <f>申込Ａ!$B$19</f>
        <v>0</v>
      </c>
      <c r="C8" s="15"/>
      <c r="D8">
        <f>申込Ｂ!$B$19</f>
        <v>0</v>
      </c>
      <c r="E8" s="15"/>
      <c r="F8" t="e">
        <f>#REF!</f>
        <v>#REF!</v>
      </c>
      <c r="G8" s="15"/>
      <c r="H8" t="e">
        <f>#REF!</f>
        <v>#REF!</v>
      </c>
      <c r="I8" s="15"/>
      <c r="J8" t="e">
        <f>#REF!</f>
        <v>#REF!</v>
      </c>
      <c r="K8" s="15"/>
      <c r="L8" s="15"/>
      <c r="M8" s="17"/>
    </row>
    <row r="9" spans="1:13" x14ac:dyDescent="0.2">
      <c r="A9" s="16" t="s">
        <v>32</v>
      </c>
      <c r="B9">
        <f>申込Ａ!$B$12</f>
        <v>0</v>
      </c>
      <c r="C9" s="19"/>
      <c r="D9">
        <f>申込Ｂ!$B$12</f>
        <v>0</v>
      </c>
      <c r="E9" s="15"/>
      <c r="F9" t="e">
        <f>#REF!</f>
        <v>#REF!</v>
      </c>
      <c r="G9" s="15"/>
      <c r="H9" t="e">
        <f>#REF!</f>
        <v>#REF!</v>
      </c>
      <c r="I9" s="15"/>
      <c r="J9" t="e">
        <f>#REF!</f>
        <v>#REF!</v>
      </c>
      <c r="K9" s="15"/>
      <c r="L9" s="15"/>
      <c r="M9" s="17"/>
    </row>
    <row r="10" spans="1:13" x14ac:dyDescent="0.2">
      <c r="A10" s="16" t="s">
        <v>33</v>
      </c>
      <c r="B10">
        <f>申込Ａ!$B$13</f>
        <v>0</v>
      </c>
      <c r="C10" s="15"/>
      <c r="D10">
        <f>申込Ｂ!$B$13</f>
        <v>0</v>
      </c>
      <c r="E10" s="15"/>
      <c r="F10" t="e">
        <f>#REF!</f>
        <v>#REF!</v>
      </c>
      <c r="G10" s="15"/>
      <c r="H10" t="e">
        <f>#REF!</f>
        <v>#REF!</v>
      </c>
      <c r="I10" s="15"/>
      <c r="J10" t="e">
        <f>#REF!</f>
        <v>#REF!</v>
      </c>
      <c r="K10" s="15"/>
      <c r="L10" s="15"/>
      <c r="M10" s="17"/>
    </row>
    <row r="11" spans="1:13" x14ac:dyDescent="0.2">
      <c r="A11" s="16" t="s">
        <v>34</v>
      </c>
      <c r="B11">
        <f>申込Ａ!$B$14</f>
        <v>0</v>
      </c>
      <c r="C11" s="15"/>
      <c r="D11">
        <f>申込Ｂ!$B$14</f>
        <v>0</v>
      </c>
      <c r="E11" s="15"/>
      <c r="F11" t="e">
        <f>#REF!</f>
        <v>#REF!</v>
      </c>
      <c r="G11" s="15"/>
      <c r="H11" t="e">
        <f>#REF!</f>
        <v>#REF!</v>
      </c>
      <c r="I11" s="15"/>
      <c r="J11" t="e">
        <f>#REF!</f>
        <v>#REF!</v>
      </c>
      <c r="K11" s="15"/>
      <c r="L11" s="15"/>
      <c r="M11" s="17"/>
    </row>
    <row r="12" spans="1:13" x14ac:dyDescent="0.2">
      <c r="A12" s="16" t="s">
        <v>35</v>
      </c>
      <c r="B12">
        <f>申込Ａ!$B$15</f>
        <v>0</v>
      </c>
      <c r="C12" s="15"/>
      <c r="D12">
        <f>申込Ｂ!$B$15</f>
        <v>0</v>
      </c>
      <c r="E12" s="15"/>
      <c r="F12" t="e">
        <f>#REF!</f>
        <v>#REF!</v>
      </c>
      <c r="G12" s="15"/>
      <c r="H12" t="e">
        <f>#REF!</f>
        <v>#REF!</v>
      </c>
      <c r="I12" s="15"/>
      <c r="J12" t="e">
        <f>#REF!</f>
        <v>#REF!</v>
      </c>
      <c r="K12" s="15"/>
      <c r="L12" s="15"/>
      <c r="M12" s="17"/>
    </row>
    <row r="13" spans="1:13" x14ac:dyDescent="0.2">
      <c r="A13" s="16" t="s">
        <v>36</v>
      </c>
      <c r="B13">
        <f>申込Ａ!$B$16</f>
        <v>0</v>
      </c>
      <c r="C13" s="15"/>
      <c r="D13">
        <f>申込Ｂ!$B$16</f>
        <v>0</v>
      </c>
      <c r="E13" s="15"/>
      <c r="F13" t="e">
        <f>#REF!</f>
        <v>#REF!</v>
      </c>
      <c r="G13" s="15"/>
      <c r="H13" t="e">
        <f>#REF!</f>
        <v>#REF!</v>
      </c>
      <c r="I13" s="15"/>
      <c r="J13" t="e">
        <f>#REF!</f>
        <v>#REF!</v>
      </c>
      <c r="K13" s="15"/>
      <c r="L13" s="15"/>
      <c r="M13" s="17"/>
    </row>
    <row r="14" spans="1:13" x14ac:dyDescent="0.2">
      <c r="A14" s="16" t="s">
        <v>37</v>
      </c>
      <c r="B14">
        <f>申込Ａ!$B$17</f>
        <v>0</v>
      </c>
      <c r="C14" s="15"/>
      <c r="D14">
        <f>申込Ｂ!$B$17</f>
        <v>0</v>
      </c>
      <c r="E14" s="15"/>
      <c r="F14" t="e">
        <f>#REF!</f>
        <v>#REF!</v>
      </c>
      <c r="G14" s="15"/>
      <c r="H14" t="e">
        <f>#REF!</f>
        <v>#REF!</v>
      </c>
      <c r="I14" s="15"/>
      <c r="J14" t="e">
        <f>#REF!</f>
        <v>#REF!</v>
      </c>
      <c r="K14" s="15"/>
      <c r="L14" s="15"/>
      <c r="M14" s="17"/>
    </row>
    <row r="15" spans="1:13" x14ac:dyDescent="0.2">
      <c r="A15" s="16" t="s">
        <v>38</v>
      </c>
      <c r="B15">
        <f>申込Ａ!$B$18</f>
        <v>0</v>
      </c>
      <c r="C15" s="15"/>
      <c r="D15">
        <f>申込Ｂ!$B$18</f>
        <v>0</v>
      </c>
      <c r="E15" s="15"/>
      <c r="F15" t="e">
        <f>#REF!</f>
        <v>#REF!</v>
      </c>
      <c r="G15" s="15"/>
      <c r="H15" t="e">
        <f>#REF!</f>
        <v>#REF!</v>
      </c>
      <c r="I15" s="15"/>
      <c r="J15" t="e">
        <f>#REF!</f>
        <v>#REF!</v>
      </c>
      <c r="K15" s="15"/>
      <c r="L15" s="15"/>
      <c r="M15" s="17"/>
    </row>
    <row r="16" spans="1:13" x14ac:dyDescent="0.2">
      <c r="A16" s="16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7"/>
    </row>
    <row r="17" spans="1:13" x14ac:dyDescent="0.2">
      <c r="A17" s="1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"/>
    </row>
    <row r="18" spans="1:13" hidden="1" x14ac:dyDescent="0.2">
      <c r="A18" s="15"/>
      <c r="B18" s="16" t="s">
        <v>44</v>
      </c>
      <c r="C18" s="15"/>
      <c r="D18" s="16" t="s">
        <v>45</v>
      </c>
      <c r="E18" s="15"/>
      <c r="F18" s="16" t="s">
        <v>46</v>
      </c>
      <c r="G18" s="15"/>
      <c r="H18" s="16" t="s">
        <v>47</v>
      </c>
      <c r="I18" s="15"/>
      <c r="J18" s="16" t="s">
        <v>48</v>
      </c>
      <c r="K18" s="15"/>
      <c r="L18" s="15"/>
      <c r="M18" s="17"/>
    </row>
    <row r="19" spans="1:13" hidden="1" x14ac:dyDescent="0.2">
      <c r="A19" s="16" t="s">
        <v>27</v>
      </c>
      <c r="B19" t="e">
        <f>CONCATENATE(#REF!,#REF!)</f>
        <v>#REF!</v>
      </c>
      <c r="C19" s="15"/>
      <c r="D19" s="17" t="e">
        <f>CONCATENATE(#REF!,#REF!)</f>
        <v>#REF!</v>
      </c>
      <c r="E19" s="15"/>
      <c r="F19" t="e">
        <f>CONCATENATE(#REF!,#REF!)</f>
        <v>#REF!</v>
      </c>
      <c r="G19" s="15"/>
      <c r="H19" t="e">
        <f>CONCATENATE(#REF!,#REF!)</f>
        <v>#REF!</v>
      </c>
      <c r="I19" s="15"/>
      <c r="J19" t="e">
        <f>CONCATENATE(#REF!,#REF!)</f>
        <v>#REF!</v>
      </c>
      <c r="K19" s="15"/>
      <c r="L19" s="15"/>
      <c r="M19" s="17"/>
    </row>
    <row r="20" spans="1:13" hidden="1" x14ac:dyDescent="0.2">
      <c r="A20" s="16" t="s">
        <v>28</v>
      </c>
      <c r="C20" s="15"/>
      <c r="D20" s="17"/>
      <c r="E20" s="15"/>
      <c r="G20" s="15"/>
      <c r="I20" s="15"/>
      <c r="K20" s="15"/>
      <c r="L20" s="15"/>
      <c r="M20" s="17"/>
    </row>
    <row r="21" spans="1:13" hidden="1" x14ac:dyDescent="0.2">
      <c r="A21" s="16" t="s">
        <v>29</v>
      </c>
      <c r="B21" t="e">
        <f>#REF!</f>
        <v>#REF!</v>
      </c>
      <c r="C21" s="15"/>
      <c r="D21" s="17" t="e">
        <f>#REF!</f>
        <v>#REF!</v>
      </c>
      <c r="E21" s="15"/>
      <c r="F21" t="e">
        <f>#REF!</f>
        <v>#REF!</v>
      </c>
      <c r="G21" s="15"/>
      <c r="H21" t="e">
        <f>#REF!</f>
        <v>#REF!</v>
      </c>
      <c r="I21" s="15"/>
      <c r="J21" t="e">
        <f>#REF!</f>
        <v>#REF!</v>
      </c>
      <c r="K21" s="15"/>
      <c r="L21" s="15"/>
      <c r="M21" s="17"/>
    </row>
    <row r="22" spans="1:13" hidden="1" x14ac:dyDescent="0.2">
      <c r="A22" s="16" t="s">
        <v>30</v>
      </c>
      <c r="B22" t="e">
        <f>#REF!</f>
        <v>#REF!</v>
      </c>
      <c r="C22" s="15"/>
      <c r="D22" s="17" t="e">
        <f>#REF!</f>
        <v>#REF!</v>
      </c>
      <c r="E22" s="15"/>
      <c r="F22" t="e">
        <f>#REF!</f>
        <v>#REF!</v>
      </c>
      <c r="G22" s="15"/>
      <c r="H22" t="e">
        <f>#REF!</f>
        <v>#REF!</v>
      </c>
      <c r="I22" s="15"/>
      <c r="J22" t="e">
        <f>#REF!</f>
        <v>#REF!</v>
      </c>
      <c r="K22" s="15"/>
      <c r="L22" s="15"/>
      <c r="M22" s="17"/>
    </row>
    <row r="23" spans="1:13" hidden="1" x14ac:dyDescent="0.2">
      <c r="A23" s="16" t="s">
        <v>31</v>
      </c>
      <c r="B23" t="e">
        <f>#REF!</f>
        <v>#REF!</v>
      </c>
      <c r="C23" s="15"/>
      <c r="D23" s="17" t="e">
        <f>#REF!</f>
        <v>#REF!</v>
      </c>
      <c r="E23" s="15"/>
      <c r="F23" t="e">
        <f>#REF!</f>
        <v>#REF!</v>
      </c>
      <c r="G23" s="15"/>
      <c r="H23" t="e">
        <f>#REF!</f>
        <v>#REF!</v>
      </c>
      <c r="I23" s="15"/>
      <c r="J23" t="e">
        <f>#REF!</f>
        <v>#REF!</v>
      </c>
      <c r="K23" s="15"/>
      <c r="L23" s="15"/>
      <c r="M23" s="17"/>
    </row>
    <row r="24" spans="1:13" hidden="1" x14ac:dyDescent="0.2">
      <c r="A24" s="16" t="s">
        <v>32</v>
      </c>
      <c r="B24" t="e">
        <f>#REF!</f>
        <v>#REF!</v>
      </c>
      <c r="C24" s="15"/>
      <c r="D24" s="17" t="e">
        <f>#REF!</f>
        <v>#REF!</v>
      </c>
      <c r="E24" s="15"/>
      <c r="F24" t="e">
        <f>#REF!</f>
        <v>#REF!</v>
      </c>
      <c r="G24" s="15"/>
      <c r="H24" t="e">
        <f>#REF!</f>
        <v>#REF!</v>
      </c>
      <c r="I24" s="15"/>
      <c r="J24" t="e">
        <f>#REF!</f>
        <v>#REF!</v>
      </c>
      <c r="K24" s="15"/>
      <c r="L24" s="15"/>
      <c r="M24" s="17"/>
    </row>
    <row r="25" spans="1:13" hidden="1" x14ac:dyDescent="0.2">
      <c r="A25" s="16" t="s">
        <v>33</v>
      </c>
      <c r="B25" t="e">
        <f>#REF!</f>
        <v>#REF!</v>
      </c>
      <c r="C25" s="15"/>
      <c r="D25" s="17" t="e">
        <f>#REF!</f>
        <v>#REF!</v>
      </c>
      <c r="E25" s="15"/>
      <c r="F25" t="e">
        <f>#REF!</f>
        <v>#REF!</v>
      </c>
      <c r="G25" s="15"/>
      <c r="H25" t="e">
        <f>#REF!</f>
        <v>#REF!</v>
      </c>
      <c r="I25" s="15"/>
      <c r="J25" t="e">
        <f>#REF!</f>
        <v>#REF!</v>
      </c>
      <c r="K25" s="15"/>
      <c r="L25" s="15"/>
      <c r="M25" s="17"/>
    </row>
    <row r="26" spans="1:13" hidden="1" x14ac:dyDescent="0.2">
      <c r="A26" s="16" t="s">
        <v>34</v>
      </c>
      <c r="B26" t="e">
        <f>#REF!</f>
        <v>#REF!</v>
      </c>
      <c r="C26" s="15"/>
      <c r="D26" s="17" t="e">
        <f>#REF!</f>
        <v>#REF!</v>
      </c>
      <c r="E26" s="15"/>
      <c r="F26" t="e">
        <f>#REF!</f>
        <v>#REF!</v>
      </c>
      <c r="G26" s="15"/>
      <c r="H26" t="e">
        <f>#REF!</f>
        <v>#REF!</v>
      </c>
      <c r="I26" s="15"/>
      <c r="J26" t="e">
        <f>#REF!</f>
        <v>#REF!</v>
      </c>
      <c r="K26" s="15"/>
      <c r="L26" s="15"/>
      <c r="M26" s="17"/>
    </row>
    <row r="27" spans="1:13" hidden="1" x14ac:dyDescent="0.2">
      <c r="A27" s="16" t="s">
        <v>35</v>
      </c>
      <c r="B27" t="e">
        <f>#REF!</f>
        <v>#REF!</v>
      </c>
      <c r="C27" s="15"/>
      <c r="D27" s="17" t="e">
        <f>#REF!</f>
        <v>#REF!</v>
      </c>
      <c r="E27" s="15"/>
      <c r="F27" t="e">
        <f>#REF!</f>
        <v>#REF!</v>
      </c>
      <c r="G27" s="15"/>
      <c r="H27" t="e">
        <f>#REF!</f>
        <v>#REF!</v>
      </c>
      <c r="I27" s="15"/>
      <c r="J27" t="e">
        <f>#REF!</f>
        <v>#REF!</v>
      </c>
      <c r="K27" s="15"/>
      <c r="L27" s="15"/>
      <c r="M27" s="17"/>
    </row>
    <row r="28" spans="1:13" hidden="1" x14ac:dyDescent="0.2">
      <c r="A28" s="16" t="s">
        <v>36</v>
      </c>
      <c r="B28" t="e">
        <f>#REF!</f>
        <v>#REF!</v>
      </c>
      <c r="C28" s="15"/>
      <c r="D28" s="17" t="e">
        <f>#REF!</f>
        <v>#REF!</v>
      </c>
      <c r="E28" s="15"/>
      <c r="F28" t="e">
        <f>#REF!</f>
        <v>#REF!</v>
      </c>
      <c r="G28" s="15"/>
      <c r="H28" t="e">
        <f>#REF!</f>
        <v>#REF!</v>
      </c>
      <c r="I28" s="15"/>
      <c r="J28" t="e">
        <f>#REF!</f>
        <v>#REF!</v>
      </c>
      <c r="K28" s="15"/>
      <c r="L28" s="15"/>
      <c r="M28" s="17"/>
    </row>
    <row r="29" spans="1:13" hidden="1" x14ac:dyDescent="0.2">
      <c r="A29" s="16" t="s">
        <v>37</v>
      </c>
      <c r="B29" t="e">
        <f>#REF!</f>
        <v>#REF!</v>
      </c>
      <c r="C29" s="15"/>
      <c r="D29" s="17" t="e">
        <f>#REF!</f>
        <v>#REF!</v>
      </c>
      <c r="E29" s="15"/>
      <c r="F29" t="e">
        <f>#REF!</f>
        <v>#REF!</v>
      </c>
      <c r="G29" s="15"/>
      <c r="H29" t="e">
        <f>#REF!</f>
        <v>#REF!</v>
      </c>
      <c r="I29" s="15"/>
      <c r="J29" t="e">
        <f>#REF!</f>
        <v>#REF!</v>
      </c>
      <c r="K29" s="15"/>
      <c r="L29" s="15"/>
      <c r="M29" s="17"/>
    </row>
    <row r="30" spans="1:13" hidden="1" x14ac:dyDescent="0.2">
      <c r="A30" s="16" t="s">
        <v>38</v>
      </c>
      <c r="B30" t="e">
        <f>#REF!</f>
        <v>#REF!</v>
      </c>
      <c r="C30" s="15"/>
      <c r="D30" s="17" t="e">
        <f>#REF!</f>
        <v>#REF!</v>
      </c>
      <c r="E30" s="15"/>
      <c r="F30" t="e">
        <f>#REF!</f>
        <v>#REF!</v>
      </c>
      <c r="G30" s="15"/>
      <c r="H30" t="e">
        <f>#REF!</f>
        <v>#REF!</v>
      </c>
      <c r="I30" s="15"/>
      <c r="J30" t="e">
        <f>#REF!</f>
        <v>#REF!</v>
      </c>
      <c r="K30" s="15"/>
      <c r="L30" s="15"/>
      <c r="M30" s="17"/>
    </row>
    <row r="31" spans="1:13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"/>
    </row>
    <row r="32" spans="1:13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7"/>
    </row>
    <row r="33" spans="1:13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7"/>
    </row>
    <row r="34" spans="1:13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</sheetData>
  <sheetProtection sheet="1"/>
  <phoneticPr fontId="3"/>
  <pageMargins left="0.75" right="0.75" top="1" bottom="1" header="0.51200000000000001" footer="0.51200000000000001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申込Ａ</vt:lpstr>
      <vt:lpstr>申込Ｂ</vt:lpstr>
      <vt:lpstr>オーダー用紙A</vt:lpstr>
      <vt:lpstr>オーダー用紙B</vt:lpstr>
      <vt:lpstr>貼付名簿</vt:lpstr>
      <vt:lpstr>申込Ａ!Print_Area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とーしー</dc:creator>
  <cp:lastModifiedBy>Administrator</cp:lastModifiedBy>
  <cp:lastPrinted>2025-04-14T15:00:07Z</cp:lastPrinted>
  <dcterms:created xsi:type="dcterms:W3CDTF">2004-12-16T08:38:49Z</dcterms:created>
  <dcterms:modified xsi:type="dcterms:W3CDTF">2025-04-21T06:21:06Z</dcterms:modified>
</cp:coreProperties>
</file>